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kob1\OneDrive\Desktop\"/>
    </mc:Choice>
  </mc:AlternateContent>
  <bookViews>
    <workbookView xWindow="-120" yWindow="-120" windowWidth="29040" windowHeight="15840"/>
  </bookViews>
  <sheets>
    <sheet name="Task &amp; Raw data" sheetId="1" r:id="rId1"/>
    <sheet name="SalesData" sheetId="2" r:id="rId2"/>
    <sheet name="WeatherData" sheetId="3" r:id="rId3"/>
    <sheet name="1981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4" i="1" l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</calcChain>
</file>

<file path=xl/comments1.xml><?xml version="1.0" encoding="utf-8"?>
<comments xmlns="http://schemas.openxmlformats.org/spreadsheetml/2006/main">
  <authors>
    <author>Stuart Wilson</author>
  </authors>
  <commentList>
    <comment ref="N17" authorId="0" shapeId="0">
      <text>
        <r>
          <rPr>
            <sz val="10"/>
            <color indexed="81"/>
            <rFont val="Tahoma"/>
            <family val="2"/>
          </rPr>
          <t>A measure of how "Available" the stock was against its allocated level.
100% = Fully Available
0% = Potentially fully out of stock</t>
        </r>
      </text>
    </comment>
  </commentList>
</comments>
</file>

<file path=xl/sharedStrings.xml><?xml version="1.0" encoding="utf-8"?>
<sst xmlns="http://schemas.openxmlformats.org/spreadsheetml/2006/main" count="569" uniqueCount="52">
  <si>
    <t>2nd Interview Exercise - Forecasting</t>
  </si>
  <si>
    <t>Objective:</t>
  </si>
  <si>
    <t>Scenario:</t>
  </si>
  <si>
    <t>Summarise in a few sentences, the sales performance of last year. Explain how and why you have forecasted next years numbers.</t>
  </si>
  <si>
    <t>Use your creative freedom to display your results.</t>
  </si>
  <si>
    <t>Data given:</t>
  </si>
  <si>
    <t>Sales data</t>
  </si>
  <si>
    <t>Financial week No.</t>
  </si>
  <si>
    <t>Week Commencing</t>
  </si>
  <si>
    <t>Store Sales Units</t>
  </si>
  <si>
    <t>Web Sales Units</t>
  </si>
  <si>
    <t>Total Sales Units</t>
  </si>
  <si>
    <t>Store Turnover</t>
  </si>
  <si>
    <t>Web Turnover</t>
  </si>
  <si>
    <t>Total Turnover</t>
  </si>
  <si>
    <t>Stock Availability</t>
  </si>
  <si>
    <t>Can you guess what the products are?</t>
  </si>
  <si>
    <t>Product A</t>
  </si>
  <si>
    <t>Product B</t>
  </si>
  <si>
    <t>Product C</t>
  </si>
  <si>
    <t>Product D</t>
  </si>
  <si>
    <t>Product</t>
  </si>
  <si>
    <t>SALES DATA</t>
  </si>
  <si>
    <t>Average Sell Price</t>
  </si>
  <si>
    <t>Web Average Sell Price</t>
  </si>
  <si>
    <t>Store Average Sell Price</t>
  </si>
  <si>
    <t>WEATHER DATA</t>
  </si>
  <si>
    <t>Rainfall and Temperature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</si>
  <si>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</si>
  <si>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</si>
  <si>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</si>
  <si>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</si>
  <si>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</si>
  <si>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</si>
  <si>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</si>
  <si>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</si>
  <si>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</si>
  <si>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</si>
  <si>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</si>
  <si>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</si>
  <si>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Cal Yr</t>
  </si>
  <si>
    <t>Month</t>
  </si>
  <si>
    <t>Temp ºC</t>
  </si>
  <si>
    <t>Rainfall mm</t>
  </si>
  <si>
    <t>1981-2010 Avg</t>
  </si>
  <si>
    <t>1981 -2010 Temp ºC</t>
  </si>
  <si>
    <t>1981-2010 Rainfall mm</t>
  </si>
  <si>
    <t>Rainfall and Temperature (30 year average)</t>
  </si>
  <si>
    <t>Rainfall &amp; Temperature (last 3 years)</t>
  </si>
  <si>
    <t>To provide a sales forecast (units), by week, for the next 52 weeks on all 4 products.</t>
  </si>
  <si>
    <t>You have been given a set of raw sales data for the past 52 weeks across 4 different products. Weather data (rainfall &amp; temperature) has also been provided.</t>
  </si>
  <si>
    <t>Use any tool to analyse the data (i.e.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</si>
</sst>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164" formatCode="0.0%"/>
    <numFmt numFmtId="165" formatCode="#,##0.0_ ;[Red]\-#,##0.0\ 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1"/>
      <name val="Tahoma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0" fillId="3" borderId="0" xfId="0" applyFill="1"/>
    <xf numFmtId="0" fontId="6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6" fillId="0" borderId="0" xfId="0" applyFont="1" applyFill="1"/>
    <xf numFmtId="0" fontId="0" fillId="0" borderId="0" xfId="0" applyFill="1"/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0" borderId="2" xfId="0" applyBorder="1"/>
    <xf numFmtId="165" fontId="0" fillId="0" borderId="2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0" fontId="8" fillId="0" borderId="0" xfId="0" applyFont="1"/>
    <xf numFmtId="6" fontId="0" fillId="0" borderId="7" xfId="0" applyNumberFormat="1" applyFont="1" applyBorder="1"/>
    <xf numFmtId="8" fontId="0" fillId="0" borderId="7" xfId="0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0" borderId="7" xfId="0" applyFont="1" applyBorder="1"/>
    <xf numFmtId="14" fontId="0" fillId="0" borderId="7" xfId="0" applyNumberFormat="1" applyFont="1" applyBorder="1" applyAlignment="1">
      <alignment horizontal="left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0" fillId="6" borderId="10" xfId="0" applyFont="1" applyFill="1" applyBorder="1" applyAlignment="1">
      <alignment vertical="center"/>
    </xf>
    <xf numFmtId="0" fontId="0" fillId="6" borderId="11" xfId="0" applyFont="1" applyFill="1" applyBorder="1"/>
    <xf numFmtId="14" fontId="0" fillId="6" borderId="11" xfId="0" applyNumberFormat="1" applyFont="1" applyFill="1" applyBorder="1" applyAlignment="1">
      <alignment horizontal="left"/>
    </xf>
    <xf numFmtId="6" fontId="0" fillId="6" borderId="11" xfId="0" applyNumberFormat="1" applyFont="1" applyFill="1" applyBorder="1"/>
    <xf numFmtId="8" fontId="0" fillId="6" borderId="11" xfId="0" applyNumberFormat="1" applyFont="1" applyFill="1" applyBorder="1" applyAlignment="1">
      <alignment horizontal="center"/>
    </xf>
    <xf numFmtId="164" fontId="0" fillId="6" borderId="12" xfId="1" applyNumberFormat="1" applyFont="1" applyFill="1" applyBorder="1" applyAlignment="1">
      <alignment horizont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/>
    <xf numFmtId="14" fontId="0" fillId="0" borderId="11" xfId="0" applyNumberFormat="1" applyFont="1" applyBorder="1" applyAlignment="1">
      <alignment horizontal="left"/>
    </xf>
    <xf numFmtId="6" fontId="0" fillId="0" borderId="11" xfId="0" applyNumberFormat="1" applyFont="1" applyBorder="1"/>
    <xf numFmtId="8" fontId="0" fillId="0" borderId="11" xfId="0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49" fontId="0" fillId="6" borderId="10" xfId="0" applyNumberFormat="1" applyFont="1" applyFill="1" applyBorder="1" applyAlignment="1">
      <alignment vertical="center"/>
    </xf>
    <xf numFmtId="49" fontId="0" fillId="0" borderId="10" xfId="0" applyNumberFormat="1" applyFont="1" applyBorder="1" applyAlignment="1">
      <alignment vertical="center"/>
    </xf>
    <xf numFmtId="49" fontId="0" fillId="0" borderId="9" xfId="0" applyNumberFormat="1" applyFont="1" applyBorder="1" applyAlignment="1">
      <alignment vertical="center"/>
    </xf>
    <xf numFmtId="165" fontId="0" fillId="4" borderId="3" xfId="0" applyNumberForma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4" fontId="0" fillId="0" borderId="0" xfId="0" applyNumberFormat="1"/>
    <xf numFmtId="6" fontId="0" fillId="0" borderId="0" xfId="0" applyNumberFormat="1"/>
    <xf numFmtId="8" fontId="0" fillId="0" borderId="0" xfId="0" applyNumberFormat="1"/>
    <xf numFmtId="164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19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5" borderId="21" xfId="0" applyNumberFormat="1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0" fillId="0" borderId="19" xfId="0" applyBorder="1"/>
    <xf numFmtId="165" fontId="0" fillId="0" borderId="19" xfId="0" applyNumberFormat="1" applyFill="1" applyBorder="1" applyAlignment="1">
      <alignment horizontal="center"/>
    </xf>
    <xf numFmtId="166" fontId="0" fillId="0" borderId="19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0">
    <dxf>
      <numFmt numFmtId="166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,##0.0_ ;[Red]\-#,##0.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%"/>
    </dxf>
    <dxf>
      <numFmt numFmtId="12" formatCode="&quot;£&quot;#,##0.00;[Red]\-&quot;£&quot;#,##0.00"/>
    </dxf>
    <dxf>
      <numFmt numFmtId="12" formatCode="&quot;£&quot;#,##0.00;[Red]\-&quot;£&quot;#,##0.00"/>
    </dxf>
    <dxf>
      <numFmt numFmtId="12" formatCode="&quot;£&quot;#,##0.00;[Red]\-&quot;£&quot;#,##0.00"/>
    </dxf>
    <dxf>
      <numFmt numFmtId="10" formatCode="&quot;£&quot;#,##0;[Red]\-&quot;£&quot;#,##0"/>
    </dxf>
    <dxf>
      <numFmt numFmtId="10" formatCode="&quot;£&quot;#,##0;[Red]\-&quot;£&quot;#,##0"/>
    </dxf>
    <dxf>
      <numFmt numFmtId="10" formatCode="&quot;£&quot;#,##0;[Red]\-&quot;£&quot;#,##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M209" totalsRowShown="0">
  <autoFilter ref="A1:M209"/>
  <tableColumns count="13">
    <tableColumn id="1" name="Product"/>
    <tableColumn id="2" name="Financial week No."/>
    <tableColumn id="3" name="Week Commencing" dataDxfId="19"/>
    <tableColumn id="4" name="Store Sales Units"/>
    <tableColumn id="5" name="Web Sales Units"/>
    <tableColumn id="6" name="Total Sales Units"/>
    <tableColumn id="7" name="Store Turnover" dataDxfId="18"/>
    <tableColumn id="8" name="Web Turnover" dataDxfId="17"/>
    <tableColumn id="9" name="Total Turnover" dataDxfId="16"/>
    <tableColumn id="10" name="Store Average Sell Price" dataDxfId="15"/>
    <tableColumn id="11" name="Web Average Sell Price" dataDxfId="14"/>
    <tableColumn id="12" name="Average Sell Price" dataDxfId="13"/>
    <tableColumn id="13" name="Stock Availability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D37" totalsRowShown="0" headerRowDxfId="4" headerRowBorderDxfId="10" tableBorderDxfId="11" totalsRowBorderDxfId="9">
  <autoFilter ref="A1:D37"/>
  <tableColumns count="4">
    <tableColumn id="1" name="Cal Yr" dataDxfId="8"/>
    <tableColumn id="2" name="Month" dataDxfId="7"/>
    <tableColumn id="3" name="Temp ºC" dataDxfId="6"/>
    <tableColumn id="4" name="Rainfall mm" dataDxfId="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C13" totalsRowShown="0" tableBorderDxfId="3">
  <autoFilter ref="A1:C13"/>
  <tableColumns count="3">
    <tableColumn id="1" name="Month" dataDxfId="2"/>
    <tableColumn id="2" name="1981 -2010 Temp ºC" dataDxfId="1"/>
    <tableColumn id="3" name="1981-2010 Rainfall m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25"/>
  <sheetViews>
    <sheetView showGridLines="0" tabSelected="1" topLeftCell="A14" zoomScale="90" zoomScaleNormal="90" workbookViewId="0">
      <selection activeCell="U17" sqref="U17:W29"/>
    </sheetView>
  </sheetViews>
  <sheetFormatPr defaultColWidth="8.85546875" defaultRowHeight="15" x14ac:dyDescent="0.25"/>
  <cols>
    <col min="1" max="1" width="13" bestFit="1" customWidth="1"/>
    <col min="2" max="2" width="12.85546875" bestFit="1" customWidth="1"/>
    <col min="3" max="3" width="10.42578125" customWidth="1"/>
    <col min="4" max="4" width="13" customWidth="1"/>
    <col min="5" max="7" width="11.42578125" customWidth="1"/>
    <col min="8" max="8" width="12.85546875" customWidth="1"/>
    <col min="9" max="9" width="12.42578125" customWidth="1"/>
    <col min="10" max="10" width="12.140625" customWidth="1"/>
    <col min="11" max="11" width="14.28515625" customWidth="1"/>
    <col min="12" max="12" width="13.85546875" customWidth="1"/>
    <col min="13" max="13" width="11.7109375" customWidth="1"/>
    <col min="14" max="14" width="12.7109375" customWidth="1"/>
    <col min="15" max="15" width="3.7109375" customWidth="1"/>
    <col min="16" max="16" width="9.42578125" customWidth="1"/>
    <col min="17" max="17" width="10.85546875" bestFit="1" customWidth="1"/>
    <col min="19" max="19" width="12.28515625" customWidth="1"/>
    <col min="20" max="20" width="3.42578125" customWidth="1"/>
    <col min="21" max="22" width="11.7109375" customWidth="1"/>
    <col min="23" max="23" width="10.42578125" customWidth="1"/>
  </cols>
  <sheetData>
    <row r="1" spans="1:23" ht="21" x14ac:dyDescent="0.35">
      <c r="A1" s="1" t="s">
        <v>0</v>
      </c>
    </row>
    <row r="4" spans="1:23" ht="18.75" x14ac:dyDescent="0.3">
      <c r="A4" s="2" t="s">
        <v>2</v>
      </c>
      <c r="B4" s="16" t="s">
        <v>50</v>
      </c>
    </row>
    <row r="5" spans="1:23" ht="18.75" x14ac:dyDescent="0.3">
      <c r="B5" s="16"/>
    </row>
    <row r="6" spans="1:23" ht="18.75" x14ac:dyDescent="0.3">
      <c r="A6" s="2" t="s">
        <v>1</v>
      </c>
      <c r="B6" s="16" t="s">
        <v>49</v>
      </c>
    </row>
    <row r="7" spans="1:23" ht="18.75" x14ac:dyDescent="0.3">
      <c r="B7" s="16" t="s">
        <v>3</v>
      </c>
    </row>
    <row r="8" spans="1:23" ht="18.75" x14ac:dyDescent="0.3">
      <c r="B8" s="16" t="s">
        <v>51</v>
      </c>
    </row>
    <row r="9" spans="1:23" ht="18.75" x14ac:dyDescent="0.3">
      <c r="B9" s="16" t="s">
        <v>4</v>
      </c>
    </row>
    <row r="10" spans="1:23" ht="18.75" x14ac:dyDescent="0.3">
      <c r="B10" s="16" t="s">
        <v>16</v>
      </c>
    </row>
    <row r="12" spans="1:23" ht="18.75" x14ac:dyDescent="0.3">
      <c r="A12" s="2" t="s">
        <v>5</v>
      </c>
      <c r="B12" s="16" t="s">
        <v>6</v>
      </c>
    </row>
    <row r="13" spans="1:23" ht="18.75" x14ac:dyDescent="0.3">
      <c r="B13" s="16" t="s">
        <v>48</v>
      </c>
    </row>
    <row r="15" spans="1:23" ht="19.5" thickBot="1" x14ac:dyDescent="0.35">
      <c r="A15" s="3" t="s">
        <v>22</v>
      </c>
      <c r="B15" s="4"/>
      <c r="P15" s="3" t="s">
        <v>26</v>
      </c>
      <c r="Q15" s="4"/>
      <c r="R15" s="4"/>
      <c r="U15" s="5" t="s">
        <v>47</v>
      </c>
    </row>
    <row r="16" spans="1:23" ht="19.5" thickBot="1" x14ac:dyDescent="0.35">
      <c r="A16" s="9"/>
      <c r="B16" s="10"/>
      <c r="C16" s="10"/>
      <c r="P16" s="5" t="s">
        <v>27</v>
      </c>
      <c r="Q16" s="10"/>
      <c r="R16" s="10"/>
      <c r="U16" s="40" t="s">
        <v>44</v>
      </c>
      <c r="V16" s="41"/>
      <c r="W16" s="42"/>
    </row>
    <row r="17" spans="1:23" ht="45" x14ac:dyDescent="0.25">
      <c r="A17" s="22"/>
      <c r="B17" s="23" t="s">
        <v>21</v>
      </c>
      <c r="C17" s="23" t="s">
        <v>7</v>
      </c>
      <c r="D17" s="23" t="s">
        <v>8</v>
      </c>
      <c r="E17" s="23" t="s">
        <v>9</v>
      </c>
      <c r="F17" s="23" t="s">
        <v>10</v>
      </c>
      <c r="G17" s="23" t="s">
        <v>11</v>
      </c>
      <c r="H17" s="23" t="s">
        <v>12</v>
      </c>
      <c r="I17" s="23" t="s">
        <v>13</v>
      </c>
      <c r="J17" s="23" t="s">
        <v>14</v>
      </c>
      <c r="K17" s="23" t="s">
        <v>25</v>
      </c>
      <c r="L17" s="23" t="s">
        <v>24</v>
      </c>
      <c r="M17" s="23" t="s">
        <v>23</v>
      </c>
      <c r="N17" s="24" t="s">
        <v>15</v>
      </c>
      <c r="P17" s="6" t="s">
        <v>40</v>
      </c>
      <c r="Q17" s="6" t="s">
        <v>41</v>
      </c>
      <c r="R17" s="6" t="s">
        <v>42</v>
      </c>
      <c r="S17" s="6" t="s">
        <v>43</v>
      </c>
      <c r="U17" s="11" t="s">
        <v>41</v>
      </c>
      <c r="V17" s="11" t="s">
        <v>45</v>
      </c>
      <c r="W17" s="12" t="s">
        <v>46</v>
      </c>
    </row>
    <row r="18" spans="1:23" x14ac:dyDescent="0.25">
      <c r="A18" s="25"/>
      <c r="B18" s="26" t="s">
        <v>17</v>
      </c>
      <c r="C18" s="26">
        <v>201746</v>
      </c>
      <c r="D18" s="27">
        <v>42800</v>
      </c>
      <c r="E18" s="26">
        <v>748</v>
      </c>
      <c r="F18" s="26">
        <v>86</v>
      </c>
      <c r="G18" s="26">
        <v>834</v>
      </c>
      <c r="H18" s="28">
        <v>26030.76</v>
      </c>
      <c r="I18" s="28">
        <v>2656.08</v>
      </c>
      <c r="J18" s="28">
        <v>28686.84</v>
      </c>
      <c r="K18" s="29">
        <f>IFERROR('Task &amp; Raw data'!$H18/'Task &amp; Raw data'!$E18,0)</f>
        <v>34.800481283422457</v>
      </c>
      <c r="L18" s="29">
        <f>IFERROR('Task &amp; Raw data'!$I18/'Task &amp; Raw data'!$F18,0)</f>
        <v>30.884651162790696</v>
      </c>
      <c r="M18" s="29">
        <f>IFERROR('Task &amp; Raw data'!$J18/'Task &amp; Raw data'!$G18,0)</f>
        <v>34.396690647482018</v>
      </c>
      <c r="N18" s="30">
        <v>0.94636690647482014</v>
      </c>
      <c r="P18" s="7">
        <v>2015</v>
      </c>
      <c r="Q18" s="8" t="s">
        <v>38</v>
      </c>
      <c r="R18" s="7">
        <v>5.5</v>
      </c>
      <c r="S18" s="7">
        <v>95.6</v>
      </c>
      <c r="U18" s="13" t="s">
        <v>28</v>
      </c>
      <c r="V18" s="14">
        <v>10.3</v>
      </c>
      <c r="W18" s="15">
        <v>69.8</v>
      </c>
    </row>
    <row r="19" spans="1:23" x14ac:dyDescent="0.25">
      <c r="A19" s="31"/>
      <c r="B19" s="32" t="s">
        <v>17</v>
      </c>
      <c r="C19" s="32">
        <v>201747</v>
      </c>
      <c r="D19" s="33">
        <v>42807</v>
      </c>
      <c r="E19" s="32">
        <v>692</v>
      </c>
      <c r="F19" s="32">
        <v>85</v>
      </c>
      <c r="G19" s="32">
        <v>777</v>
      </c>
      <c r="H19" s="34">
        <v>24130.67</v>
      </c>
      <c r="I19" s="34">
        <v>2584.7800000000002</v>
      </c>
      <c r="J19" s="34">
        <v>26715.45</v>
      </c>
      <c r="K19" s="35">
        <f>IFERROR('Task &amp; Raw data'!$H19/'Task &amp; Raw data'!$E19,0)</f>
        <v>34.870910404624276</v>
      </c>
      <c r="L19" s="35">
        <f>IFERROR('Task &amp; Raw data'!$I19/'Task &amp; Raw data'!$F19,0)</f>
        <v>30.409176470588239</v>
      </c>
      <c r="M19" s="35">
        <f>IFERROR('Task &amp; Raw data'!$J19/'Task &amp; Raw data'!$G19,0)</f>
        <v>34.382818532818533</v>
      </c>
      <c r="N19" s="36">
        <v>0.95638610038610039</v>
      </c>
      <c r="P19" s="7">
        <v>2015</v>
      </c>
      <c r="Q19" s="8" t="s">
        <v>39</v>
      </c>
      <c r="R19" s="7">
        <v>7.9</v>
      </c>
      <c r="S19" s="7">
        <v>46.3</v>
      </c>
      <c r="U19" s="13" t="s">
        <v>29</v>
      </c>
      <c r="V19" s="14">
        <v>13</v>
      </c>
      <c r="W19" s="15">
        <v>73.5</v>
      </c>
    </row>
    <row r="20" spans="1:23" x14ac:dyDescent="0.25">
      <c r="A20" s="25"/>
      <c r="B20" s="26" t="s">
        <v>17</v>
      </c>
      <c r="C20" s="26">
        <v>201748</v>
      </c>
      <c r="D20" s="27">
        <v>42814</v>
      </c>
      <c r="E20" s="26">
        <v>699</v>
      </c>
      <c r="F20" s="26">
        <v>86</v>
      </c>
      <c r="G20" s="26">
        <v>785</v>
      </c>
      <c r="H20" s="28">
        <v>24346.84</v>
      </c>
      <c r="I20" s="28">
        <v>2643.27</v>
      </c>
      <c r="J20" s="28">
        <v>26990.11</v>
      </c>
      <c r="K20" s="29">
        <f>IFERROR('Task &amp; Raw data'!$H20/'Task &amp; Raw data'!$E20,0)</f>
        <v>34.83095851216023</v>
      </c>
      <c r="L20" s="29">
        <f>IFERROR('Task &amp; Raw data'!$I20/'Task &amp; Raw data'!$F20,0)</f>
        <v>30.735697674418603</v>
      </c>
      <c r="M20" s="29">
        <f>IFERROR('Task &amp; Raw data'!$J20/'Task &amp; Raw data'!$G20,0)</f>
        <v>34.382305732484078</v>
      </c>
      <c r="N20" s="30">
        <v>0.94772356687898085</v>
      </c>
      <c r="P20" s="7">
        <v>2015</v>
      </c>
      <c r="Q20" s="8" t="s">
        <v>28</v>
      </c>
      <c r="R20" s="7">
        <v>9.6</v>
      </c>
      <c r="S20" s="7">
        <v>109.6</v>
      </c>
      <c r="U20" s="13" t="s">
        <v>30</v>
      </c>
      <c r="V20" s="14">
        <v>15.1</v>
      </c>
      <c r="W20" s="15">
        <v>78.2</v>
      </c>
    </row>
    <row r="21" spans="1:23" x14ac:dyDescent="0.25">
      <c r="A21" s="31"/>
      <c r="B21" s="32" t="s">
        <v>17</v>
      </c>
      <c r="C21" s="32">
        <v>201749</v>
      </c>
      <c r="D21" s="33">
        <v>42821</v>
      </c>
      <c r="E21" s="32">
        <v>735</v>
      </c>
      <c r="F21" s="32">
        <v>86</v>
      </c>
      <c r="G21" s="32">
        <v>821</v>
      </c>
      <c r="H21" s="34">
        <v>25678.45</v>
      </c>
      <c r="I21" s="34">
        <v>2675.3</v>
      </c>
      <c r="J21" s="34">
        <v>28353.75</v>
      </c>
      <c r="K21" s="35">
        <f>IFERROR('Task &amp; Raw data'!$H21/'Task &amp; Raw data'!$E21,0)</f>
        <v>34.936666666666667</v>
      </c>
      <c r="L21" s="35">
        <f>IFERROR('Task &amp; Raw data'!$I21/'Task &amp; Raw data'!$F21,0)</f>
        <v>31.108139534883723</v>
      </c>
      <c r="M21" s="35">
        <f>IFERROR('Task &amp; Raw data'!$J21/'Task &amp; Raw data'!$G21,0)</f>
        <v>34.535627283800245</v>
      </c>
      <c r="N21" s="36">
        <v>0.94326431181485992</v>
      </c>
      <c r="P21" s="7">
        <v>2015</v>
      </c>
      <c r="Q21" s="8" t="s">
        <v>29</v>
      </c>
      <c r="R21" s="7">
        <v>12.6</v>
      </c>
      <c r="S21" s="7">
        <v>55.1</v>
      </c>
      <c r="U21" s="13" t="s">
        <v>31</v>
      </c>
      <c r="V21" s="14">
        <v>14.9</v>
      </c>
      <c r="W21" s="15">
        <v>89.5</v>
      </c>
    </row>
    <row r="22" spans="1:23" x14ac:dyDescent="0.25">
      <c r="A22" s="25"/>
      <c r="B22" s="26" t="s">
        <v>17</v>
      </c>
      <c r="C22" s="26">
        <v>201750</v>
      </c>
      <c r="D22" s="27">
        <v>42828</v>
      </c>
      <c r="E22" s="26">
        <v>665</v>
      </c>
      <c r="F22" s="26">
        <v>81</v>
      </c>
      <c r="G22" s="26">
        <v>746</v>
      </c>
      <c r="H22" s="28">
        <v>23206.95</v>
      </c>
      <c r="I22" s="28">
        <v>2514.1</v>
      </c>
      <c r="J22" s="28">
        <v>25721.05</v>
      </c>
      <c r="K22" s="29">
        <f>IFERROR('Task &amp; Raw data'!$H22/'Task &amp; Raw data'!$E22,0)</f>
        <v>34.897669172932332</v>
      </c>
      <c r="L22" s="29">
        <f>IFERROR('Task &amp; Raw data'!$I22/'Task &amp; Raw data'!$F22,0)</f>
        <v>31.03827160493827</v>
      </c>
      <c r="M22" s="29">
        <f>IFERROR('Task &amp; Raw data'!$J22/'Task &amp; Raw data'!$G22,0)</f>
        <v>34.478619302949063</v>
      </c>
      <c r="N22" s="30">
        <v>0.95854021447721183</v>
      </c>
      <c r="P22" s="7">
        <v>2015</v>
      </c>
      <c r="Q22" s="8" t="s">
        <v>30</v>
      </c>
      <c r="R22" s="7">
        <v>14.4</v>
      </c>
      <c r="S22" s="7">
        <v>109.5</v>
      </c>
      <c r="U22" s="13" t="s">
        <v>32</v>
      </c>
      <c r="V22" s="14">
        <v>12.6</v>
      </c>
      <c r="W22" s="15">
        <v>96.4</v>
      </c>
    </row>
    <row r="23" spans="1:23" x14ac:dyDescent="0.25">
      <c r="A23" s="31"/>
      <c r="B23" s="32" t="s">
        <v>17</v>
      </c>
      <c r="C23" s="32">
        <v>201751</v>
      </c>
      <c r="D23" s="33">
        <v>42835</v>
      </c>
      <c r="E23" s="32">
        <v>705</v>
      </c>
      <c r="F23" s="32">
        <v>72</v>
      </c>
      <c r="G23" s="32">
        <v>777</v>
      </c>
      <c r="H23" s="34">
        <v>24565.68</v>
      </c>
      <c r="I23" s="34">
        <v>2279.39</v>
      </c>
      <c r="J23" s="34">
        <v>26845.07</v>
      </c>
      <c r="K23" s="35">
        <f>IFERROR('Task &amp; Raw data'!$H23/'Task &amp; Raw data'!$E23,0)</f>
        <v>34.844936170212769</v>
      </c>
      <c r="L23" s="35">
        <f>IFERROR('Task &amp; Raw data'!$I23/'Task &amp; Raw data'!$F23,0)</f>
        <v>31.658194444444444</v>
      </c>
      <c r="M23" s="35">
        <f>IFERROR('Task &amp; Raw data'!$J23/'Task &amp; Raw data'!$G23,0)</f>
        <v>34.549639639639636</v>
      </c>
      <c r="N23" s="36">
        <v>0.93905276705276708</v>
      </c>
      <c r="P23" s="7">
        <v>2015</v>
      </c>
      <c r="Q23" s="8" t="s">
        <v>31</v>
      </c>
      <c r="R23" s="7">
        <v>14.7</v>
      </c>
      <c r="S23" s="7">
        <v>107.4</v>
      </c>
      <c r="U23" s="13" t="s">
        <v>33</v>
      </c>
      <c r="V23" s="14">
        <v>9.5</v>
      </c>
      <c r="W23" s="15">
        <v>126.7</v>
      </c>
    </row>
    <row r="24" spans="1:23" x14ac:dyDescent="0.25">
      <c r="A24" s="25"/>
      <c r="B24" s="26" t="s">
        <v>17</v>
      </c>
      <c r="C24" s="26">
        <v>201752</v>
      </c>
      <c r="D24" s="27">
        <v>42842</v>
      </c>
      <c r="E24" s="26">
        <v>677</v>
      </c>
      <c r="F24" s="26">
        <v>60</v>
      </c>
      <c r="G24" s="26">
        <v>737</v>
      </c>
      <c r="H24" s="28">
        <v>23598.82</v>
      </c>
      <c r="I24" s="28">
        <v>1863.1</v>
      </c>
      <c r="J24" s="28">
        <v>25461.919999999998</v>
      </c>
      <c r="K24" s="29">
        <f>IFERROR('Task &amp; Raw data'!$H24/'Task &amp; Raw data'!$E24,0)</f>
        <v>34.857932053175773</v>
      </c>
      <c r="L24" s="29">
        <f>IFERROR('Task &amp; Raw data'!$I24/'Task &amp; Raw data'!$F24,0)</f>
        <v>31.051666666666666</v>
      </c>
      <c r="M24" s="29">
        <f>IFERROR('Task &amp; Raw data'!$J24/'Task &amp; Raw data'!$G24,0)</f>
        <v>34.548059701492534</v>
      </c>
      <c r="N24" s="30">
        <v>0.93832293080054274</v>
      </c>
      <c r="P24" s="7">
        <v>2015</v>
      </c>
      <c r="Q24" s="8" t="s">
        <v>32</v>
      </c>
      <c r="R24" s="7">
        <v>11.9</v>
      </c>
      <c r="S24" s="7">
        <v>54</v>
      </c>
      <c r="U24" s="13" t="s">
        <v>34</v>
      </c>
      <c r="V24" s="14">
        <v>6.2</v>
      </c>
      <c r="W24" s="15">
        <v>121.4</v>
      </c>
    </row>
    <row r="25" spans="1:23" x14ac:dyDescent="0.25">
      <c r="A25" s="31"/>
      <c r="B25" s="32" t="s">
        <v>17</v>
      </c>
      <c r="C25" s="32">
        <v>201753</v>
      </c>
      <c r="D25" s="33">
        <v>42849</v>
      </c>
      <c r="E25" s="32">
        <v>700</v>
      </c>
      <c r="F25" s="32">
        <v>66</v>
      </c>
      <c r="G25" s="32">
        <v>766</v>
      </c>
      <c r="H25" s="34">
        <v>24289.78</v>
      </c>
      <c r="I25" s="34">
        <v>2051.2800000000002</v>
      </c>
      <c r="J25" s="34">
        <v>26341.06</v>
      </c>
      <c r="K25" s="35">
        <f>IFERROR('Task &amp; Raw data'!$H25/'Task &amp; Raw data'!$E25,0)</f>
        <v>34.699685714285714</v>
      </c>
      <c r="L25" s="35">
        <f>IFERROR('Task &amp; Raw data'!$I25/'Task &amp; Raw data'!$F25,0)</f>
        <v>31.080000000000002</v>
      </c>
      <c r="M25" s="35">
        <f>IFERROR('Task &amp; Raw data'!$J25/'Task &amp; Raw data'!$G25,0)</f>
        <v>34.387806788511753</v>
      </c>
      <c r="N25" s="36">
        <v>0.89834986945169715</v>
      </c>
      <c r="P25" s="7">
        <v>2015</v>
      </c>
      <c r="Q25" s="8" t="s">
        <v>33</v>
      </c>
      <c r="R25" s="7">
        <v>10</v>
      </c>
      <c r="S25" s="7">
        <v>72.2</v>
      </c>
      <c r="U25" s="13" t="s">
        <v>35</v>
      </c>
      <c r="V25" s="14">
        <v>3.9</v>
      </c>
      <c r="W25" s="15">
        <v>120.4</v>
      </c>
    </row>
    <row r="26" spans="1:23" x14ac:dyDescent="0.25">
      <c r="A26" s="25"/>
      <c r="B26" s="26" t="s">
        <v>17</v>
      </c>
      <c r="C26" s="26">
        <v>201801</v>
      </c>
      <c r="D26" s="27">
        <v>42856</v>
      </c>
      <c r="E26" s="26">
        <v>686</v>
      </c>
      <c r="F26" s="26">
        <v>94</v>
      </c>
      <c r="G26" s="26">
        <v>780</v>
      </c>
      <c r="H26" s="28">
        <v>23842.65</v>
      </c>
      <c r="I26" s="28">
        <v>2928.47</v>
      </c>
      <c r="J26" s="28">
        <v>26771.119999999999</v>
      </c>
      <c r="K26" s="29">
        <f>IFERROR('Task &amp; Raw data'!$H26/'Task &amp; Raw data'!$E26,0)</f>
        <v>34.756049562682215</v>
      </c>
      <c r="L26" s="29">
        <f>IFERROR('Task &amp; Raw data'!$I26/'Task &amp; Raw data'!$F26,0)</f>
        <v>31.153936170212763</v>
      </c>
      <c r="M26" s="29">
        <f>IFERROR('Task &amp; Raw data'!$J26/'Task &amp; Raw data'!$G26,0)</f>
        <v>34.321948717948715</v>
      </c>
      <c r="N26" s="30">
        <v>0.90804487179487181</v>
      </c>
      <c r="P26" s="7">
        <v>2015</v>
      </c>
      <c r="Q26" s="8" t="s">
        <v>34</v>
      </c>
      <c r="R26" s="7">
        <v>8.1999999999999993</v>
      </c>
      <c r="S26" s="7">
        <v>176</v>
      </c>
      <c r="U26" s="13" t="s">
        <v>36</v>
      </c>
      <c r="V26" s="14">
        <v>3.7</v>
      </c>
      <c r="W26" s="15">
        <v>121.7</v>
      </c>
    </row>
    <row r="27" spans="1:23" x14ac:dyDescent="0.25">
      <c r="A27" s="31"/>
      <c r="B27" s="32" t="s">
        <v>17</v>
      </c>
      <c r="C27" s="32">
        <v>201802</v>
      </c>
      <c r="D27" s="33">
        <v>42863</v>
      </c>
      <c r="E27" s="32">
        <v>605</v>
      </c>
      <c r="F27" s="32">
        <v>86</v>
      </c>
      <c r="G27" s="32">
        <v>691</v>
      </c>
      <c r="H27" s="34">
        <v>21064.94</v>
      </c>
      <c r="I27" s="34">
        <v>2671.58</v>
      </c>
      <c r="J27" s="34">
        <v>23736.52</v>
      </c>
      <c r="K27" s="35">
        <f>IFERROR('Task &amp; Raw data'!$H27/'Task &amp; Raw data'!$E27,0)</f>
        <v>34.818082644628099</v>
      </c>
      <c r="L27" s="35">
        <f>IFERROR('Task &amp; Raw data'!$I27/'Task &amp; Raw data'!$F27,0)</f>
        <v>31.064883720930233</v>
      </c>
      <c r="M27" s="35">
        <f>IFERROR('Task &amp; Raw data'!$J27/'Task &amp; Raw data'!$G27,0)</f>
        <v>34.350969609261938</v>
      </c>
      <c r="N27" s="36">
        <v>0.9240101302460203</v>
      </c>
      <c r="P27" s="7">
        <v>2015</v>
      </c>
      <c r="Q27" s="8" t="s">
        <v>35</v>
      </c>
      <c r="R27" s="7">
        <v>7.9</v>
      </c>
      <c r="S27" s="7">
        <v>230</v>
      </c>
      <c r="U27" s="13" t="s">
        <v>37</v>
      </c>
      <c r="V27" s="14">
        <v>3.7</v>
      </c>
      <c r="W27" s="15">
        <v>89</v>
      </c>
    </row>
    <row r="28" spans="1:23" x14ac:dyDescent="0.25">
      <c r="A28" s="25"/>
      <c r="B28" s="26" t="s">
        <v>17</v>
      </c>
      <c r="C28" s="26">
        <v>201803</v>
      </c>
      <c r="D28" s="27">
        <v>42870</v>
      </c>
      <c r="E28" s="26">
        <v>719</v>
      </c>
      <c r="F28" s="26">
        <v>76</v>
      </c>
      <c r="G28" s="26">
        <v>795</v>
      </c>
      <c r="H28" s="28">
        <v>24786.33</v>
      </c>
      <c r="I28" s="28">
        <v>2369.44</v>
      </c>
      <c r="J28" s="28">
        <v>27155.77</v>
      </c>
      <c r="K28" s="29">
        <f>IFERROR('Task &amp; Raw data'!$H28/'Task &amp; Raw data'!$E28,0)</f>
        <v>34.473337969401946</v>
      </c>
      <c r="L28" s="29">
        <f>IFERROR('Task &amp; Raw data'!$I28/'Task &amp; Raw data'!$F28,0)</f>
        <v>31.176842105263159</v>
      </c>
      <c r="M28" s="29">
        <f>IFERROR('Task &amp; Raw data'!$J28/'Task &amp; Raw data'!$G28,0)</f>
        <v>34.158201257861634</v>
      </c>
      <c r="N28" s="30">
        <v>0.914159748427673</v>
      </c>
      <c r="P28" s="7">
        <v>2016</v>
      </c>
      <c r="Q28" s="8" t="s">
        <v>36</v>
      </c>
      <c r="R28" s="7">
        <v>4.5</v>
      </c>
      <c r="S28" s="7">
        <v>185.1</v>
      </c>
      <c r="U28" s="13" t="s">
        <v>38</v>
      </c>
      <c r="V28" s="14">
        <v>5.5</v>
      </c>
      <c r="W28" s="15">
        <v>95.6</v>
      </c>
    </row>
    <row r="29" spans="1:23" x14ac:dyDescent="0.25">
      <c r="A29" s="31"/>
      <c r="B29" s="32" t="s">
        <v>17</v>
      </c>
      <c r="C29" s="32">
        <v>201804</v>
      </c>
      <c r="D29" s="33">
        <v>42877</v>
      </c>
      <c r="E29" s="32">
        <v>534</v>
      </c>
      <c r="F29" s="32">
        <v>67</v>
      </c>
      <c r="G29" s="32">
        <v>601</v>
      </c>
      <c r="H29" s="34">
        <v>18407.5</v>
      </c>
      <c r="I29" s="34">
        <v>2077</v>
      </c>
      <c r="J29" s="34">
        <v>20484.5</v>
      </c>
      <c r="K29" s="35">
        <f>IFERROR('Task &amp; Raw data'!$H29/'Task &amp; Raw data'!$E29,0)</f>
        <v>34.470973782771537</v>
      </c>
      <c r="L29" s="35">
        <f>IFERROR('Task &amp; Raw data'!$I29/'Task &amp; Raw data'!$F29,0)</f>
        <v>31</v>
      </c>
      <c r="M29" s="35">
        <f>IFERROR('Task &amp; Raw data'!$J29/'Task &amp; Raw data'!$G29,0)</f>
        <v>34.084026622296172</v>
      </c>
      <c r="N29" s="36">
        <v>0.92810648918469218</v>
      </c>
      <c r="P29" s="7">
        <v>2016</v>
      </c>
      <c r="Q29" s="8" t="s">
        <v>37</v>
      </c>
      <c r="R29" s="7">
        <v>3.9</v>
      </c>
      <c r="S29" s="7">
        <v>114.2</v>
      </c>
      <c r="U29" s="13" t="s">
        <v>39</v>
      </c>
      <c r="V29" s="14">
        <v>7.4</v>
      </c>
      <c r="W29" s="15">
        <v>72.3</v>
      </c>
    </row>
    <row r="30" spans="1:23" x14ac:dyDescent="0.25">
      <c r="A30" s="25"/>
      <c r="B30" s="26" t="s">
        <v>17</v>
      </c>
      <c r="C30" s="26">
        <v>201805</v>
      </c>
      <c r="D30" s="27">
        <v>42884</v>
      </c>
      <c r="E30" s="26">
        <v>664</v>
      </c>
      <c r="F30" s="26">
        <v>83</v>
      </c>
      <c r="G30" s="26">
        <v>747</v>
      </c>
      <c r="H30" s="28">
        <v>23055.59</v>
      </c>
      <c r="I30" s="28">
        <v>2513.48</v>
      </c>
      <c r="J30" s="28">
        <v>25569.07</v>
      </c>
      <c r="K30" s="29">
        <f>IFERROR('Task &amp; Raw data'!$H30/'Task &amp; Raw data'!$E30,0)</f>
        <v>34.72227409638554</v>
      </c>
      <c r="L30" s="29">
        <f>IFERROR('Task &amp; Raw data'!$I30/'Task &amp; Raw data'!$F30,0)</f>
        <v>30.282891566265061</v>
      </c>
      <c r="M30" s="29">
        <f>IFERROR('Task &amp; Raw data'!$J30/'Task &amp; Raw data'!$G30,0)</f>
        <v>34.229009370816598</v>
      </c>
      <c r="N30" s="30">
        <v>0.92179651941097729</v>
      </c>
      <c r="P30" s="7">
        <v>2016</v>
      </c>
      <c r="Q30" s="8" t="s">
        <v>38</v>
      </c>
      <c r="R30" s="7">
        <v>5.3</v>
      </c>
      <c r="S30" s="7">
        <v>86.8</v>
      </c>
    </row>
    <row r="31" spans="1:23" x14ac:dyDescent="0.25">
      <c r="A31" s="31"/>
      <c r="B31" s="32" t="s">
        <v>17</v>
      </c>
      <c r="C31" s="32">
        <v>201806</v>
      </c>
      <c r="D31" s="33">
        <v>42891</v>
      </c>
      <c r="E31" s="32">
        <v>648</v>
      </c>
      <c r="F31" s="32">
        <v>93</v>
      </c>
      <c r="G31" s="32">
        <v>741</v>
      </c>
      <c r="H31" s="34">
        <v>22590.71</v>
      </c>
      <c r="I31" s="34">
        <v>2871.26</v>
      </c>
      <c r="J31" s="34">
        <v>25461.97</v>
      </c>
      <c r="K31" s="35">
        <f>IFERROR('Task &amp; Raw data'!$H31/'Task &amp; Raw data'!$E31,0)</f>
        <v>34.862206790123459</v>
      </c>
      <c r="L31" s="35">
        <f>IFERROR('Task &amp; Raw data'!$I31/'Task &amp; Raw data'!$F31,0)</f>
        <v>30.873763440860216</v>
      </c>
      <c r="M31" s="35">
        <f>IFERROR('Task &amp; Raw data'!$J31/'Task &amp; Raw data'!$G31,0)</f>
        <v>34.361632928475032</v>
      </c>
      <c r="N31" s="36">
        <v>0.91299460188933879</v>
      </c>
      <c r="P31" s="7">
        <v>2016</v>
      </c>
      <c r="Q31" s="8" t="s">
        <v>39</v>
      </c>
      <c r="R31" s="7">
        <v>6.5</v>
      </c>
      <c r="S31" s="7">
        <v>81.599999999999994</v>
      </c>
    </row>
    <row r="32" spans="1:23" x14ac:dyDescent="0.25">
      <c r="A32" s="25"/>
      <c r="B32" s="26" t="s">
        <v>17</v>
      </c>
      <c r="C32" s="26">
        <v>201807</v>
      </c>
      <c r="D32" s="27">
        <v>42898</v>
      </c>
      <c r="E32" s="26">
        <v>537</v>
      </c>
      <c r="F32" s="26">
        <v>74</v>
      </c>
      <c r="G32" s="26">
        <v>611</v>
      </c>
      <c r="H32" s="28">
        <v>18731.89</v>
      </c>
      <c r="I32" s="28">
        <v>2259.9</v>
      </c>
      <c r="J32" s="28">
        <v>20991.79</v>
      </c>
      <c r="K32" s="29">
        <f>IFERROR('Task &amp; Raw data'!$H32/'Task &amp; Raw data'!$E32,0)</f>
        <v>34.882476722532587</v>
      </c>
      <c r="L32" s="29">
        <f>IFERROR('Task &amp; Raw data'!$I32/'Task &amp; Raw data'!$F32,0)</f>
        <v>30.539189189189191</v>
      </c>
      <c r="M32" s="29">
        <f>IFERROR('Task &amp; Raw data'!$J32/'Task &amp; Raw data'!$G32,0)</f>
        <v>34.35644844517185</v>
      </c>
      <c r="N32" s="30">
        <v>0.92677741407528647</v>
      </c>
      <c r="P32" s="7">
        <v>2016</v>
      </c>
      <c r="Q32" s="8" t="s">
        <v>28</v>
      </c>
      <c r="R32" s="7">
        <v>11.3</v>
      </c>
      <c r="S32" s="7">
        <v>64.400000000000006</v>
      </c>
    </row>
    <row r="33" spans="1:19" x14ac:dyDescent="0.25">
      <c r="A33" s="31"/>
      <c r="B33" s="32" t="s">
        <v>17</v>
      </c>
      <c r="C33" s="32">
        <v>201808</v>
      </c>
      <c r="D33" s="33">
        <v>42905</v>
      </c>
      <c r="E33" s="32">
        <v>461</v>
      </c>
      <c r="F33" s="32">
        <v>82</v>
      </c>
      <c r="G33" s="32">
        <v>543</v>
      </c>
      <c r="H33" s="34">
        <v>16078</v>
      </c>
      <c r="I33" s="34">
        <v>2541.39</v>
      </c>
      <c r="J33" s="34">
        <v>18619.39</v>
      </c>
      <c r="K33" s="35">
        <f>IFERROR('Task &amp; Raw data'!$H33/'Task &amp; Raw data'!$E33,0)</f>
        <v>34.876355748373101</v>
      </c>
      <c r="L33" s="35">
        <f>IFERROR('Task &amp; Raw data'!$I33/'Task &amp; Raw data'!$F33,0)</f>
        <v>30.992560975609756</v>
      </c>
      <c r="M33" s="35">
        <f>IFERROR('Task &amp; Raw data'!$J33/'Task &amp; Raw data'!$G33,0)</f>
        <v>34.289852670349909</v>
      </c>
      <c r="N33" s="36">
        <v>0.97099447513812154</v>
      </c>
      <c r="P33" s="7">
        <v>2016</v>
      </c>
      <c r="Q33" s="8" t="s">
        <v>29</v>
      </c>
      <c r="R33" s="7">
        <v>13.9</v>
      </c>
      <c r="S33" s="7">
        <v>101.8</v>
      </c>
    </row>
    <row r="34" spans="1:19" x14ac:dyDescent="0.25">
      <c r="A34" s="25"/>
      <c r="B34" s="26" t="s">
        <v>17</v>
      </c>
      <c r="C34" s="26">
        <v>201809</v>
      </c>
      <c r="D34" s="27">
        <v>42912</v>
      </c>
      <c r="E34" s="26">
        <v>558</v>
      </c>
      <c r="F34" s="26">
        <v>63</v>
      </c>
      <c r="G34" s="26">
        <v>621</v>
      </c>
      <c r="H34" s="28">
        <v>19459.810000000001</v>
      </c>
      <c r="I34" s="28">
        <v>1953</v>
      </c>
      <c r="J34" s="28">
        <v>21412.81</v>
      </c>
      <c r="K34" s="29">
        <f>IFERROR('Task &amp; Raw data'!$H34/'Task &amp; Raw data'!$E34,0)</f>
        <v>34.874211469534053</v>
      </c>
      <c r="L34" s="29">
        <f>IFERROR('Task &amp; Raw data'!$I34/'Task &amp; Raw data'!$F34,0)</f>
        <v>31</v>
      </c>
      <c r="M34" s="29">
        <f>IFERROR('Task &amp; Raw data'!$J34/'Task &amp; Raw data'!$G34,0)</f>
        <v>34.481175523349435</v>
      </c>
      <c r="N34" s="30">
        <v>1</v>
      </c>
      <c r="P34" s="7">
        <v>2016</v>
      </c>
      <c r="Q34" s="8" t="s">
        <v>30</v>
      </c>
      <c r="R34" s="7">
        <v>15.3</v>
      </c>
      <c r="S34" s="7">
        <v>81.2</v>
      </c>
    </row>
    <row r="35" spans="1:19" x14ac:dyDescent="0.25">
      <c r="A35" s="31"/>
      <c r="B35" s="32" t="s">
        <v>17</v>
      </c>
      <c r="C35" s="32">
        <v>201810</v>
      </c>
      <c r="D35" s="33">
        <v>42919</v>
      </c>
      <c r="E35" s="32">
        <v>485</v>
      </c>
      <c r="F35" s="32">
        <v>71</v>
      </c>
      <c r="G35" s="32">
        <v>556</v>
      </c>
      <c r="H35" s="34">
        <v>16929.52</v>
      </c>
      <c r="I35" s="34">
        <v>2203.48</v>
      </c>
      <c r="J35" s="34">
        <v>19133</v>
      </c>
      <c r="K35" s="35">
        <f>IFERROR('Task &amp; Raw data'!$H35/'Task &amp; Raw data'!$E35,0)</f>
        <v>34.906226804123712</v>
      </c>
      <c r="L35" s="35">
        <f>IFERROR('Task &amp; Raw data'!$I35/'Task &amp; Raw data'!$F35,0)</f>
        <v>31.034929577464791</v>
      </c>
      <c r="M35" s="35">
        <f>IFERROR('Task &amp; Raw data'!$J35/'Task &amp; Raw data'!$G35,0)</f>
        <v>34.411870503597122</v>
      </c>
      <c r="N35" s="36">
        <v>1</v>
      </c>
      <c r="P35" s="7">
        <v>2016</v>
      </c>
      <c r="Q35" s="8" t="s">
        <v>31</v>
      </c>
      <c r="R35" s="7">
        <v>15.5</v>
      </c>
      <c r="S35" s="7">
        <v>88.4</v>
      </c>
    </row>
    <row r="36" spans="1:19" x14ac:dyDescent="0.25">
      <c r="A36" s="25"/>
      <c r="B36" s="26" t="s">
        <v>17</v>
      </c>
      <c r="C36" s="26">
        <v>201811</v>
      </c>
      <c r="D36" s="27">
        <v>42926</v>
      </c>
      <c r="E36" s="26">
        <v>534</v>
      </c>
      <c r="F36" s="26">
        <v>59</v>
      </c>
      <c r="G36" s="26">
        <v>593</v>
      </c>
      <c r="H36" s="28">
        <v>18640.53</v>
      </c>
      <c r="I36" s="28">
        <v>1831.48</v>
      </c>
      <c r="J36" s="28">
        <v>20472.009999999998</v>
      </c>
      <c r="K36" s="29">
        <f>IFERROR('Task &amp; Raw data'!$H36/'Task &amp; Raw data'!$E36,0)</f>
        <v>34.907359550561793</v>
      </c>
      <c r="L36" s="29">
        <f>IFERROR('Task &amp; Raw data'!$I36/'Task &amp; Raw data'!$F36,0)</f>
        <v>31.042033898305085</v>
      </c>
      <c r="M36" s="29">
        <f>IFERROR('Task &amp; Raw data'!$J36/'Task &amp; Raw data'!$G36,0)</f>
        <v>34.522782462057336</v>
      </c>
      <c r="N36" s="30">
        <v>1</v>
      </c>
      <c r="P36" s="7">
        <v>2016</v>
      </c>
      <c r="Q36" s="8" t="s">
        <v>32</v>
      </c>
      <c r="R36" s="7">
        <v>14.6</v>
      </c>
      <c r="S36" s="7">
        <v>98.9</v>
      </c>
    </row>
    <row r="37" spans="1:19" x14ac:dyDescent="0.25">
      <c r="A37" s="31"/>
      <c r="B37" s="32" t="s">
        <v>17</v>
      </c>
      <c r="C37" s="32">
        <v>201812</v>
      </c>
      <c r="D37" s="33">
        <v>42933</v>
      </c>
      <c r="E37" s="32">
        <v>496</v>
      </c>
      <c r="F37" s="32">
        <v>68</v>
      </c>
      <c r="G37" s="32">
        <v>564</v>
      </c>
      <c r="H37" s="34">
        <v>17312.59</v>
      </c>
      <c r="I37" s="34">
        <v>2114.2199999999998</v>
      </c>
      <c r="J37" s="34">
        <v>19426.810000000001</v>
      </c>
      <c r="K37" s="35">
        <f>IFERROR('Task &amp; Raw data'!$H37/'Task &amp; Raw data'!$E37,0)</f>
        <v>34.904415322580647</v>
      </c>
      <c r="L37" s="35">
        <f>IFERROR('Task &amp; Raw data'!$I37/'Task &amp; Raw data'!$F37,0)</f>
        <v>31.091470588235293</v>
      </c>
      <c r="M37" s="35">
        <f>IFERROR('Task &amp; Raw data'!$J37/'Task &amp; Raw data'!$G37,0)</f>
        <v>34.444698581560289</v>
      </c>
      <c r="N37" s="36">
        <v>1</v>
      </c>
      <c r="P37" s="7">
        <v>2016</v>
      </c>
      <c r="Q37" s="8" t="s">
        <v>33</v>
      </c>
      <c r="R37" s="7">
        <v>9.8000000000000007</v>
      </c>
      <c r="S37" s="7">
        <v>48.9</v>
      </c>
    </row>
    <row r="38" spans="1:19" x14ac:dyDescent="0.25">
      <c r="A38" s="25"/>
      <c r="B38" s="26" t="s">
        <v>17</v>
      </c>
      <c r="C38" s="26">
        <v>201813</v>
      </c>
      <c r="D38" s="27">
        <v>42940</v>
      </c>
      <c r="E38" s="26">
        <v>658</v>
      </c>
      <c r="F38" s="26">
        <v>80</v>
      </c>
      <c r="G38" s="26">
        <v>738</v>
      </c>
      <c r="H38" s="28">
        <v>22983.98</v>
      </c>
      <c r="I38" s="28">
        <v>2483.09</v>
      </c>
      <c r="J38" s="28">
        <v>25467.07</v>
      </c>
      <c r="K38" s="29">
        <f>IFERROR('Task &amp; Raw data'!$H38/'Task &amp; Raw data'!$E38,0)</f>
        <v>34.930060790273558</v>
      </c>
      <c r="L38" s="29">
        <f>IFERROR('Task &amp; Raw data'!$I38/'Task &amp; Raw data'!$F38,0)</f>
        <v>31.038625000000003</v>
      </c>
      <c r="M38" s="29">
        <f>IFERROR('Task &amp; Raw data'!$J38/'Task &amp; Raw data'!$G38,0)</f>
        <v>34.50822493224932</v>
      </c>
      <c r="N38" s="30">
        <v>1</v>
      </c>
      <c r="P38" s="7">
        <v>2016</v>
      </c>
      <c r="Q38" s="8" t="s">
        <v>34</v>
      </c>
      <c r="R38" s="7">
        <v>4.9000000000000004</v>
      </c>
      <c r="S38" s="7">
        <v>107.9</v>
      </c>
    </row>
    <row r="39" spans="1:19" x14ac:dyDescent="0.25">
      <c r="A39" s="31"/>
      <c r="B39" s="32" t="s">
        <v>17</v>
      </c>
      <c r="C39" s="32">
        <v>201814</v>
      </c>
      <c r="D39" s="33">
        <v>42947</v>
      </c>
      <c r="E39" s="32">
        <v>596</v>
      </c>
      <c r="F39" s="32">
        <v>117</v>
      </c>
      <c r="G39" s="32">
        <v>713</v>
      </c>
      <c r="H39" s="34">
        <v>20813.13</v>
      </c>
      <c r="I39" s="34">
        <v>3621.21</v>
      </c>
      <c r="J39" s="34">
        <v>24434.34</v>
      </c>
      <c r="K39" s="35">
        <f>IFERROR('Task &amp; Raw data'!$H39/'Task &amp; Raw data'!$E39,0)</f>
        <v>34.921359060402686</v>
      </c>
      <c r="L39" s="35">
        <f>IFERROR('Task &amp; Raw data'!$I39/'Task &amp; Raw data'!$F39,0)</f>
        <v>30.95051282051282</v>
      </c>
      <c r="M39" s="35">
        <f>IFERROR('Task &amp; Raw data'!$J39/'Task &amp; Raw data'!$G39,0)</f>
        <v>34.269761570827491</v>
      </c>
      <c r="N39" s="36">
        <v>1</v>
      </c>
      <c r="P39" s="7">
        <v>2016</v>
      </c>
      <c r="Q39" s="8" t="s">
        <v>35</v>
      </c>
      <c r="R39" s="7">
        <v>5.9</v>
      </c>
      <c r="S39" s="7">
        <v>82.4</v>
      </c>
    </row>
    <row r="40" spans="1:19" x14ac:dyDescent="0.25">
      <c r="A40" s="25"/>
      <c r="B40" s="26" t="s">
        <v>17</v>
      </c>
      <c r="C40" s="26">
        <v>201815</v>
      </c>
      <c r="D40" s="27">
        <v>42954</v>
      </c>
      <c r="E40" s="26">
        <v>594</v>
      </c>
      <c r="F40" s="26">
        <v>100</v>
      </c>
      <c r="G40" s="26">
        <v>694</v>
      </c>
      <c r="H40" s="28">
        <v>20748.12</v>
      </c>
      <c r="I40" s="28">
        <v>3077.4</v>
      </c>
      <c r="J40" s="28">
        <v>23825.52</v>
      </c>
      <c r="K40" s="29">
        <f>IFERROR('Task &amp; Raw data'!$H40/'Task &amp; Raw data'!$E40,0)</f>
        <v>34.929494949494945</v>
      </c>
      <c r="L40" s="29">
        <f>IFERROR('Task &amp; Raw data'!$I40/'Task &amp; Raw data'!$F40,0)</f>
        <v>30.774000000000001</v>
      </c>
      <c r="M40" s="29">
        <f>IFERROR('Task &amp; Raw data'!$J40/'Task &amp; Raw data'!$G40,0)</f>
        <v>34.330720461095105</v>
      </c>
      <c r="N40" s="30">
        <v>1</v>
      </c>
      <c r="P40" s="7">
        <v>2017</v>
      </c>
      <c r="Q40" s="8" t="s">
        <v>36</v>
      </c>
      <c r="R40" s="7">
        <v>3.9</v>
      </c>
      <c r="S40" s="7">
        <v>75.5</v>
      </c>
    </row>
    <row r="41" spans="1:19" x14ac:dyDescent="0.25">
      <c r="A41" s="31"/>
      <c r="B41" s="32" t="s">
        <v>17</v>
      </c>
      <c r="C41" s="32">
        <v>201816</v>
      </c>
      <c r="D41" s="33">
        <v>42961</v>
      </c>
      <c r="E41" s="32">
        <v>618</v>
      </c>
      <c r="F41" s="32">
        <v>99</v>
      </c>
      <c r="G41" s="32">
        <v>717</v>
      </c>
      <c r="H41" s="34">
        <v>21582.38</v>
      </c>
      <c r="I41" s="34">
        <v>3066.6</v>
      </c>
      <c r="J41" s="34">
        <v>24648.98</v>
      </c>
      <c r="K41" s="35">
        <f>IFERROR('Task &amp; Raw data'!$H41/'Task &amp; Raw data'!$E41,0)</f>
        <v>34.922944983818773</v>
      </c>
      <c r="L41" s="35">
        <f>IFERROR('Task &amp; Raw data'!$I41/'Task &amp; Raw data'!$F41,0)</f>
        <v>30.975757575757576</v>
      </c>
      <c r="M41" s="35">
        <f>IFERROR('Task &amp; Raw data'!$J41/'Task &amp; Raw data'!$G41,0)</f>
        <v>34.377935843793587</v>
      </c>
      <c r="N41" s="36">
        <v>1</v>
      </c>
      <c r="P41" s="7">
        <v>2017</v>
      </c>
      <c r="Q41" s="8" t="s">
        <v>37</v>
      </c>
      <c r="R41" s="7">
        <v>5.3</v>
      </c>
      <c r="S41" s="7">
        <v>93.9</v>
      </c>
    </row>
    <row r="42" spans="1:19" x14ac:dyDescent="0.25">
      <c r="A42" s="25"/>
      <c r="B42" s="26" t="s">
        <v>17</v>
      </c>
      <c r="C42" s="26">
        <v>201817</v>
      </c>
      <c r="D42" s="27">
        <v>42968</v>
      </c>
      <c r="E42" s="26">
        <v>600</v>
      </c>
      <c r="F42" s="26">
        <v>111</v>
      </c>
      <c r="G42" s="26">
        <v>711</v>
      </c>
      <c r="H42" s="28">
        <v>20947.03</v>
      </c>
      <c r="I42" s="28">
        <v>3422.6</v>
      </c>
      <c r="J42" s="28">
        <v>24369.63</v>
      </c>
      <c r="K42" s="29">
        <f>IFERROR('Task &amp; Raw data'!$H42/'Task &amp; Raw data'!$E42,0)</f>
        <v>34.911716666666663</v>
      </c>
      <c r="L42" s="29">
        <f>IFERROR('Task &amp; Raw data'!$I42/'Task &amp; Raw data'!$F42,0)</f>
        <v>30.834234234234234</v>
      </c>
      <c r="M42" s="29">
        <f>IFERROR('Task &amp; Raw data'!$J42/'Task &amp; Raw data'!$G42,0)</f>
        <v>34.275147679324895</v>
      </c>
      <c r="N42" s="30">
        <v>1</v>
      </c>
      <c r="P42" s="7">
        <v>2017</v>
      </c>
      <c r="Q42" s="8" t="s">
        <v>38</v>
      </c>
      <c r="R42" s="7">
        <v>7.3</v>
      </c>
      <c r="S42" s="7">
        <v>99.1</v>
      </c>
    </row>
    <row r="43" spans="1:19" x14ac:dyDescent="0.25">
      <c r="A43" s="31"/>
      <c r="B43" s="32" t="s">
        <v>17</v>
      </c>
      <c r="C43" s="32">
        <v>201818</v>
      </c>
      <c r="D43" s="33">
        <v>42975</v>
      </c>
      <c r="E43" s="32">
        <v>645</v>
      </c>
      <c r="F43" s="32">
        <v>134</v>
      </c>
      <c r="G43" s="32">
        <v>779</v>
      </c>
      <c r="H43" s="34">
        <v>22530.45</v>
      </c>
      <c r="I43" s="34">
        <v>4100.05</v>
      </c>
      <c r="J43" s="34">
        <v>26630.5</v>
      </c>
      <c r="K43" s="35">
        <f>IFERROR('Task &amp; Raw data'!$H43/'Task &amp; Raw data'!$E43,0)</f>
        <v>34.93093023255814</v>
      </c>
      <c r="L43" s="35">
        <f>IFERROR('Task &amp; Raw data'!$I43/'Task &amp; Raw data'!$F43,0)</f>
        <v>30.597388059701494</v>
      </c>
      <c r="M43" s="35">
        <f>IFERROR('Task &amp; Raw data'!$J43/'Task &amp; Raw data'!$G43,0)</f>
        <v>34.185494223363285</v>
      </c>
      <c r="N43" s="36">
        <v>1</v>
      </c>
      <c r="P43" s="7">
        <v>2017</v>
      </c>
      <c r="Q43" s="8" t="s">
        <v>39</v>
      </c>
      <c r="R43" s="7">
        <v>8</v>
      </c>
      <c r="S43" s="7">
        <v>34.700000000000003</v>
      </c>
    </row>
    <row r="44" spans="1:19" x14ac:dyDescent="0.25">
      <c r="A44" s="25"/>
      <c r="B44" s="26" t="s">
        <v>17</v>
      </c>
      <c r="C44" s="26">
        <v>201819</v>
      </c>
      <c r="D44" s="27">
        <v>42982</v>
      </c>
      <c r="E44" s="26">
        <v>729</v>
      </c>
      <c r="F44" s="26">
        <v>189</v>
      </c>
      <c r="G44" s="26">
        <v>918</v>
      </c>
      <c r="H44" s="28">
        <v>25434.85</v>
      </c>
      <c r="I44" s="28">
        <v>5787.48</v>
      </c>
      <c r="J44" s="28">
        <v>31222.33</v>
      </c>
      <c r="K44" s="29">
        <f>IFERROR('Task &amp; Raw data'!$H44/'Task &amp; Raw data'!$E44,0)</f>
        <v>34.890054869684498</v>
      </c>
      <c r="L44" s="29">
        <f>IFERROR('Task &amp; Raw data'!$I44/'Task &amp; Raw data'!$F44,0)</f>
        <v>30.621587301587301</v>
      </c>
      <c r="M44" s="29">
        <f>IFERROR('Task &amp; Raw data'!$J44/'Task &amp; Raw data'!$G44,0)</f>
        <v>34.01125272331155</v>
      </c>
      <c r="N44" s="30">
        <v>1</v>
      </c>
      <c r="P44" s="7">
        <v>2017</v>
      </c>
      <c r="Q44" s="8" t="s">
        <v>28</v>
      </c>
      <c r="R44" s="7">
        <v>12.1</v>
      </c>
      <c r="S44" s="7">
        <v>58</v>
      </c>
    </row>
    <row r="45" spans="1:19" x14ac:dyDescent="0.25">
      <c r="A45" s="31"/>
      <c r="B45" s="32" t="s">
        <v>17</v>
      </c>
      <c r="C45" s="32">
        <v>201820</v>
      </c>
      <c r="D45" s="33">
        <v>42989</v>
      </c>
      <c r="E45" s="32">
        <v>779</v>
      </c>
      <c r="F45" s="32">
        <v>180</v>
      </c>
      <c r="G45" s="32">
        <v>959</v>
      </c>
      <c r="H45" s="34">
        <v>27198.34</v>
      </c>
      <c r="I45" s="34">
        <v>5500.62</v>
      </c>
      <c r="J45" s="34">
        <v>32698.959999999999</v>
      </c>
      <c r="K45" s="35">
        <f>IFERROR('Task &amp; Raw data'!$H45/'Task &amp; Raw data'!$E45,0)</f>
        <v>34.914428754813862</v>
      </c>
      <c r="L45" s="35">
        <f>IFERROR('Task &amp; Raw data'!$I45/'Task &amp; Raw data'!$F45,0)</f>
        <v>30.559000000000001</v>
      </c>
      <c r="M45" s="35">
        <f>IFERROR('Task &amp; Raw data'!$J45/'Task &amp; Raw data'!$G45,0)</f>
        <v>34.096934306569345</v>
      </c>
      <c r="N45" s="36">
        <v>1</v>
      </c>
      <c r="P45" s="7">
        <v>2017</v>
      </c>
      <c r="Q45" s="8" t="s">
        <v>29</v>
      </c>
      <c r="R45" s="7">
        <v>14.5</v>
      </c>
      <c r="S45" s="7">
        <v>113.7</v>
      </c>
    </row>
    <row r="46" spans="1:19" x14ac:dyDescent="0.25">
      <c r="A46" s="25"/>
      <c r="B46" s="26" t="s">
        <v>17</v>
      </c>
      <c r="C46" s="26">
        <v>201821</v>
      </c>
      <c r="D46" s="27">
        <v>42996</v>
      </c>
      <c r="E46" s="26">
        <v>853</v>
      </c>
      <c r="F46" s="26">
        <v>196</v>
      </c>
      <c r="G46" s="26">
        <v>1049</v>
      </c>
      <c r="H46" s="28">
        <v>29775.54</v>
      </c>
      <c r="I46" s="28">
        <v>6011.27</v>
      </c>
      <c r="J46" s="28">
        <v>35786.81</v>
      </c>
      <c r="K46" s="29">
        <f>IFERROR('Task &amp; Raw data'!$H46/'Task &amp; Raw data'!$E46,0)</f>
        <v>34.906846424384526</v>
      </c>
      <c r="L46" s="29">
        <f>IFERROR('Task &amp; Raw data'!$I46/'Task &amp; Raw data'!$F46,0)</f>
        <v>30.669744897959188</v>
      </c>
      <c r="M46" s="29">
        <f>IFERROR('Task &amp; Raw data'!$J46/'Task &amp; Raw data'!$G46,0)</f>
        <v>34.115166825548137</v>
      </c>
      <c r="N46" s="30">
        <v>0.97360057197330796</v>
      </c>
      <c r="P46" s="7">
        <v>2017</v>
      </c>
      <c r="Q46" s="8" t="s">
        <v>30</v>
      </c>
      <c r="R46" s="7">
        <v>15.1</v>
      </c>
      <c r="S46" s="7">
        <v>106.9</v>
      </c>
    </row>
    <row r="47" spans="1:19" x14ac:dyDescent="0.25">
      <c r="A47" s="31"/>
      <c r="B47" s="32" t="s">
        <v>17</v>
      </c>
      <c r="C47" s="32">
        <v>201822</v>
      </c>
      <c r="D47" s="33">
        <v>43003</v>
      </c>
      <c r="E47" s="32">
        <v>841</v>
      </c>
      <c r="F47" s="32">
        <v>241</v>
      </c>
      <c r="G47" s="32">
        <v>1082</v>
      </c>
      <c r="H47" s="34">
        <v>30810.9</v>
      </c>
      <c r="I47" s="34">
        <v>7450.16</v>
      </c>
      <c r="J47" s="34">
        <v>38261.06</v>
      </c>
      <c r="K47" s="35">
        <f>IFERROR('Task &amp; Raw data'!$H47/'Task &amp; Raw data'!$E47,0)</f>
        <v>36.63602853745541</v>
      </c>
      <c r="L47" s="35">
        <f>IFERROR('Task &amp; Raw data'!$I47/'Task &amp; Raw data'!$F47,0)</f>
        <v>30.913526970954358</v>
      </c>
      <c r="M47" s="35">
        <f>IFERROR('Task &amp; Raw data'!$J47/'Task &amp; Raw data'!$G47,0)</f>
        <v>35.361423290203327</v>
      </c>
      <c r="N47" s="36">
        <v>0.95884195933456562</v>
      </c>
      <c r="P47" s="7">
        <v>2017</v>
      </c>
      <c r="Q47" s="8" t="s">
        <v>31</v>
      </c>
      <c r="R47" s="7">
        <v>14.5</v>
      </c>
      <c r="S47" s="7">
        <v>104.4</v>
      </c>
    </row>
    <row r="48" spans="1:19" x14ac:dyDescent="0.25">
      <c r="A48" s="25"/>
      <c r="B48" s="26" t="s">
        <v>17</v>
      </c>
      <c r="C48" s="26">
        <v>201823</v>
      </c>
      <c r="D48" s="27">
        <v>43010</v>
      </c>
      <c r="E48" s="26">
        <v>795</v>
      </c>
      <c r="F48" s="26">
        <v>173</v>
      </c>
      <c r="G48" s="26">
        <v>968</v>
      </c>
      <c r="H48" s="28">
        <v>30049.42</v>
      </c>
      <c r="I48" s="28">
        <v>5566.72</v>
      </c>
      <c r="J48" s="28">
        <v>35616.14</v>
      </c>
      <c r="K48" s="29">
        <f>IFERROR('Task &amp; Raw data'!$H48/'Task &amp; Raw data'!$E48,0)</f>
        <v>37.798012578616351</v>
      </c>
      <c r="L48" s="29">
        <f>IFERROR('Task &amp; Raw data'!$I48/'Task &amp; Raw data'!$F48,0)</f>
        <v>32.17757225433526</v>
      </c>
      <c r="M48" s="29">
        <f>IFERROR('Task &amp; Raw data'!$J48/'Task &amp; Raw data'!$G48,0)</f>
        <v>36.793533057851242</v>
      </c>
      <c r="N48" s="30">
        <v>1</v>
      </c>
      <c r="P48" s="7">
        <v>2017</v>
      </c>
      <c r="Q48" s="8" t="s">
        <v>32</v>
      </c>
      <c r="R48" s="7">
        <v>16.100000000000001</v>
      </c>
      <c r="S48" s="7">
        <v>119.1</v>
      </c>
    </row>
    <row r="49" spans="1:19" x14ac:dyDescent="0.25">
      <c r="A49" s="31"/>
      <c r="B49" s="32" t="s">
        <v>17</v>
      </c>
      <c r="C49" s="32">
        <v>201824</v>
      </c>
      <c r="D49" s="33">
        <v>43017</v>
      </c>
      <c r="E49" s="32">
        <v>815</v>
      </c>
      <c r="F49" s="32">
        <v>159</v>
      </c>
      <c r="G49" s="32">
        <v>974</v>
      </c>
      <c r="H49" s="34">
        <v>30817.67</v>
      </c>
      <c r="I49" s="34">
        <v>5111.13</v>
      </c>
      <c r="J49" s="34">
        <v>35928.800000000003</v>
      </c>
      <c r="K49" s="35">
        <f>IFERROR('Task &amp; Raw data'!$H49/'Task &amp; Raw data'!$E49,0)</f>
        <v>37.813092024539877</v>
      </c>
      <c r="L49" s="35">
        <f>IFERROR('Task &amp; Raw data'!$I49/'Task &amp; Raw data'!$F49,0)</f>
        <v>32.145471698113205</v>
      </c>
      <c r="M49" s="35">
        <f>IFERROR('Task &amp; Raw data'!$J49/'Task &amp; Raw data'!$G49,0)</f>
        <v>36.887885010266942</v>
      </c>
      <c r="N49" s="36">
        <v>0.99993046295311572</v>
      </c>
      <c r="P49" s="7">
        <v>2017</v>
      </c>
      <c r="Q49" s="8" t="s">
        <v>33</v>
      </c>
      <c r="R49" s="7">
        <v>14.3</v>
      </c>
      <c r="S49" s="7">
        <v>100.3</v>
      </c>
    </row>
    <row r="50" spans="1:19" x14ac:dyDescent="0.25">
      <c r="A50" s="25"/>
      <c r="B50" s="26" t="s">
        <v>17</v>
      </c>
      <c r="C50" s="26">
        <v>201825</v>
      </c>
      <c r="D50" s="27">
        <v>43024</v>
      </c>
      <c r="E50" s="26">
        <v>868</v>
      </c>
      <c r="F50" s="26">
        <v>161</v>
      </c>
      <c r="G50" s="26">
        <v>1029</v>
      </c>
      <c r="H50" s="28">
        <v>32734.400000000001</v>
      </c>
      <c r="I50" s="28">
        <v>5245.48</v>
      </c>
      <c r="J50" s="28">
        <v>37979.879999999997</v>
      </c>
      <c r="K50" s="29">
        <f>IFERROR('Task &amp; Raw data'!$H50/'Task &amp; Raw data'!$E50,0)</f>
        <v>37.712442396313364</v>
      </c>
      <c r="L50" s="29">
        <f>IFERROR('Task &amp; Raw data'!$I50/'Task &amp; Raw data'!$F50,0)</f>
        <v>32.580621118012417</v>
      </c>
      <c r="M50" s="29">
        <f>IFERROR('Task &amp; Raw data'!$J50/'Task &amp; Raw data'!$G50,0)</f>
        <v>36.909504373177839</v>
      </c>
      <c r="N50" s="30">
        <v>0.99583073025128421</v>
      </c>
      <c r="P50" s="7">
        <v>2017</v>
      </c>
      <c r="Q50" s="8" t="s">
        <v>34</v>
      </c>
      <c r="R50" s="7">
        <v>5.8</v>
      </c>
      <c r="S50" s="7">
        <v>107.9</v>
      </c>
    </row>
    <row r="51" spans="1:19" x14ac:dyDescent="0.25">
      <c r="A51" s="31"/>
      <c r="B51" s="32" t="s">
        <v>17</v>
      </c>
      <c r="C51" s="32">
        <v>201826</v>
      </c>
      <c r="D51" s="33">
        <v>43031</v>
      </c>
      <c r="E51" s="32">
        <v>874</v>
      </c>
      <c r="F51" s="32">
        <v>194</v>
      </c>
      <c r="G51" s="32">
        <v>1068</v>
      </c>
      <c r="H51" s="34">
        <v>33041.4</v>
      </c>
      <c r="I51" s="34">
        <v>6323.4</v>
      </c>
      <c r="J51" s="34">
        <v>39364.800000000003</v>
      </c>
      <c r="K51" s="35">
        <f>IFERROR('Task &amp; Raw data'!$H51/'Task &amp; Raw data'!$E51,0)</f>
        <v>37.804805491990848</v>
      </c>
      <c r="L51" s="35">
        <f>IFERROR('Task &amp; Raw data'!$I51/'Task &amp; Raw data'!$F51,0)</f>
        <v>32.594845360824742</v>
      </c>
      <c r="M51" s="35">
        <f>IFERROR('Task &amp; Raw data'!$J51/'Task &amp; Raw data'!$G51,0)</f>
        <v>36.858426966292136</v>
      </c>
      <c r="N51" s="36">
        <v>0.97592187399265173</v>
      </c>
      <c r="P51" s="7">
        <v>2017</v>
      </c>
      <c r="Q51" s="8" t="s">
        <v>35</v>
      </c>
      <c r="R51" s="7">
        <v>4.0999999999999996</v>
      </c>
      <c r="S51" s="7">
        <v>118.9</v>
      </c>
    </row>
    <row r="52" spans="1:19" x14ac:dyDescent="0.25">
      <c r="A52" s="25"/>
      <c r="B52" s="26" t="s">
        <v>17</v>
      </c>
      <c r="C52" s="26">
        <v>201827</v>
      </c>
      <c r="D52" s="27">
        <v>43038</v>
      </c>
      <c r="E52" s="26">
        <v>792</v>
      </c>
      <c r="F52" s="26">
        <v>176</v>
      </c>
      <c r="G52" s="26">
        <v>968</v>
      </c>
      <c r="H52" s="28">
        <v>29877.68</v>
      </c>
      <c r="I52" s="28">
        <v>5744.87</v>
      </c>
      <c r="J52" s="28">
        <v>35622.550000000003</v>
      </c>
      <c r="K52" s="29">
        <f>IFERROR('Task &amp; Raw data'!$H52/'Task &amp; Raw data'!$E52,0)</f>
        <v>37.724343434343432</v>
      </c>
      <c r="L52" s="29">
        <f>IFERROR('Task &amp; Raw data'!$I52/'Task &amp; Raw data'!$F52,0)</f>
        <v>32.641306818181818</v>
      </c>
      <c r="M52" s="29">
        <f>IFERROR('Task &amp; Raw data'!$J52/'Task &amp; Raw data'!$G52,0)</f>
        <v>36.800154958677687</v>
      </c>
      <c r="N52" s="30">
        <v>0.99465566167242114</v>
      </c>
      <c r="P52" s="7">
        <v>2018</v>
      </c>
      <c r="Q52" s="8" t="s">
        <v>36</v>
      </c>
      <c r="R52" s="7">
        <v>4.0999999999999996</v>
      </c>
      <c r="S52" s="7">
        <v>133.5</v>
      </c>
    </row>
    <row r="53" spans="1:19" x14ac:dyDescent="0.25">
      <c r="A53" s="31"/>
      <c r="B53" s="32" t="s">
        <v>17</v>
      </c>
      <c r="C53" s="32">
        <v>201828</v>
      </c>
      <c r="D53" s="33">
        <v>43045</v>
      </c>
      <c r="E53" s="32">
        <v>780</v>
      </c>
      <c r="F53" s="32">
        <v>204</v>
      </c>
      <c r="G53" s="32">
        <v>984</v>
      </c>
      <c r="H53" s="34">
        <v>29515.75</v>
      </c>
      <c r="I53" s="34">
        <v>6517.41</v>
      </c>
      <c r="J53" s="34">
        <v>36033.160000000003</v>
      </c>
      <c r="K53" s="35">
        <f>IFERROR('Task &amp; Raw data'!$H53/'Task &amp; Raw data'!$E53,0)</f>
        <v>37.84070512820513</v>
      </c>
      <c r="L53" s="35">
        <f>IFERROR('Task &amp; Raw data'!$I53/'Task &amp; Raw data'!$F53,0)</f>
        <v>31.948088235294119</v>
      </c>
      <c r="M53" s="35">
        <f>IFERROR('Task &amp; Raw data'!$J53/'Task &amp; Raw data'!$G53,0)</f>
        <v>36.619065040650412</v>
      </c>
      <c r="N53" s="36">
        <v>0.99951023606621603</v>
      </c>
      <c r="P53" s="7">
        <v>2018</v>
      </c>
      <c r="Q53" s="8" t="s">
        <v>37</v>
      </c>
      <c r="R53" s="7">
        <v>2.4</v>
      </c>
      <c r="S53" s="7">
        <v>64.3</v>
      </c>
    </row>
    <row r="54" spans="1:19" x14ac:dyDescent="0.25">
      <c r="A54" s="25"/>
      <c r="B54" s="26" t="s">
        <v>17</v>
      </c>
      <c r="C54" s="26">
        <v>201829</v>
      </c>
      <c r="D54" s="27">
        <v>43052</v>
      </c>
      <c r="E54" s="26">
        <v>801</v>
      </c>
      <c r="F54" s="26">
        <v>238</v>
      </c>
      <c r="G54" s="26">
        <v>1039</v>
      </c>
      <c r="H54" s="28">
        <v>30308.31</v>
      </c>
      <c r="I54" s="28">
        <v>7110.93</v>
      </c>
      <c r="J54" s="28">
        <v>37419.24</v>
      </c>
      <c r="K54" s="29">
        <f>IFERROR('Task &amp; Raw data'!$H54/'Task &amp; Raw data'!$E54,0)</f>
        <v>37.83808988764045</v>
      </c>
      <c r="L54" s="29">
        <f>IFERROR('Task &amp; Raw data'!$I54/'Task &amp; Raw data'!$F54,0)</f>
        <v>29.877857142857145</v>
      </c>
      <c r="M54" s="29">
        <f>IFERROR('Task &amp; Raw data'!$J54/'Task &amp; Raw data'!$G54,0)</f>
        <v>36.014667949951878</v>
      </c>
      <c r="N54" s="30">
        <v>0.99798616989613897</v>
      </c>
    </row>
    <row r="55" spans="1:19" x14ac:dyDescent="0.25">
      <c r="A55" s="31"/>
      <c r="B55" s="32" t="s">
        <v>17</v>
      </c>
      <c r="C55" s="32">
        <v>201830</v>
      </c>
      <c r="D55" s="33">
        <v>43059</v>
      </c>
      <c r="E55" s="32">
        <v>956</v>
      </c>
      <c r="F55" s="32">
        <v>286</v>
      </c>
      <c r="G55" s="32">
        <v>1242</v>
      </c>
      <c r="H55" s="34">
        <v>36120.339999999997</v>
      </c>
      <c r="I55" s="34">
        <v>9011.0499999999993</v>
      </c>
      <c r="J55" s="34">
        <v>45131.39</v>
      </c>
      <c r="K55" s="35">
        <f>IFERROR('Task &amp; Raw data'!$H55/'Task &amp; Raw data'!$E55,0)</f>
        <v>37.78278242677824</v>
      </c>
      <c r="L55" s="35">
        <f>IFERROR('Task &amp; Raw data'!$I55/'Task &amp; Raw data'!$F55,0)</f>
        <v>31.507167832167831</v>
      </c>
      <c r="M55" s="35">
        <f>IFERROR('Task &amp; Raw data'!$J55/'Task &amp; Raw data'!$G55,0)</f>
        <v>36.337673107890495</v>
      </c>
      <c r="N55" s="36">
        <v>0.99860865673812738</v>
      </c>
    </row>
    <row r="56" spans="1:19" x14ac:dyDescent="0.25">
      <c r="A56" s="25"/>
      <c r="B56" s="26" t="s">
        <v>17</v>
      </c>
      <c r="C56" s="26">
        <v>201831</v>
      </c>
      <c r="D56" s="27">
        <v>43066</v>
      </c>
      <c r="E56" s="26">
        <v>1029</v>
      </c>
      <c r="F56" s="26">
        <v>289</v>
      </c>
      <c r="G56" s="26">
        <v>1318</v>
      </c>
      <c r="H56" s="28">
        <v>38927.25</v>
      </c>
      <c r="I56" s="28">
        <v>9327.0400000000009</v>
      </c>
      <c r="J56" s="28">
        <v>48254.29</v>
      </c>
      <c r="K56" s="29">
        <f>IFERROR('Task &amp; Raw data'!$H56/'Task &amp; Raw data'!$E56,0)</f>
        <v>37.830174927113703</v>
      </c>
      <c r="L56" s="29">
        <f>IFERROR('Task &amp; Raw data'!$I56/'Task &amp; Raw data'!$F56,0)</f>
        <v>32.273494809688586</v>
      </c>
      <c r="M56" s="29">
        <f>IFERROR('Task &amp; Raw data'!$J56/'Task &amp; Raw data'!$G56,0)</f>
        <v>36.611752655538695</v>
      </c>
      <c r="N56" s="30">
        <v>0.99024970345270558</v>
      </c>
    </row>
    <row r="57" spans="1:19" x14ac:dyDescent="0.25">
      <c r="A57" s="31"/>
      <c r="B57" s="32" t="s">
        <v>17</v>
      </c>
      <c r="C57" s="32">
        <v>201832</v>
      </c>
      <c r="D57" s="33">
        <v>43073</v>
      </c>
      <c r="E57" s="32">
        <v>1240</v>
      </c>
      <c r="F57" s="32">
        <v>273</v>
      </c>
      <c r="G57" s="32">
        <v>1513</v>
      </c>
      <c r="H57" s="34">
        <v>47018.07</v>
      </c>
      <c r="I57" s="34">
        <v>8767.5</v>
      </c>
      <c r="J57" s="34">
        <v>55785.57</v>
      </c>
      <c r="K57" s="35">
        <f>IFERROR('Task &amp; Raw data'!$H57/'Task &amp; Raw data'!$E57,0)</f>
        <v>37.917798387096774</v>
      </c>
      <c r="L57" s="35">
        <f>IFERROR('Task &amp; Raw data'!$I57/'Task &amp; Raw data'!$F57,0)</f>
        <v>32.115384615384613</v>
      </c>
      <c r="M57" s="35">
        <f>IFERROR('Task &amp; Raw data'!$J57/'Task &amp; Raw data'!$G57,0)</f>
        <v>36.870832782551226</v>
      </c>
      <c r="N57" s="36">
        <v>0.99208694400938291</v>
      </c>
    </row>
    <row r="58" spans="1:19" x14ac:dyDescent="0.25">
      <c r="A58" s="25"/>
      <c r="B58" s="26" t="s">
        <v>17</v>
      </c>
      <c r="C58" s="26">
        <v>201833</v>
      </c>
      <c r="D58" s="27">
        <v>43080</v>
      </c>
      <c r="E58" s="26">
        <v>1545</v>
      </c>
      <c r="F58" s="26">
        <v>307</v>
      </c>
      <c r="G58" s="26">
        <v>1852</v>
      </c>
      <c r="H58" s="28">
        <v>58537.41</v>
      </c>
      <c r="I58" s="28">
        <v>10003.02</v>
      </c>
      <c r="J58" s="28">
        <v>68540.429999999993</v>
      </c>
      <c r="K58" s="29">
        <f>IFERROR('Task &amp; Raw data'!$H58/'Task &amp; Raw data'!$E58,0)</f>
        <v>37.888291262135922</v>
      </c>
      <c r="L58" s="29">
        <f>IFERROR('Task &amp; Raw data'!$I58/'Task &amp; Raw data'!$F58,0)</f>
        <v>32.583127035830621</v>
      </c>
      <c r="M58" s="29">
        <f>IFERROR('Task &amp; Raw data'!$J58/'Task &amp; Raw data'!$G58,0)</f>
        <v>37.008871490280775</v>
      </c>
      <c r="N58" s="30">
        <v>0.97432057896399238</v>
      </c>
    </row>
    <row r="59" spans="1:19" x14ac:dyDescent="0.25">
      <c r="A59" s="31"/>
      <c r="B59" s="32" t="s">
        <v>17</v>
      </c>
      <c r="C59" s="32">
        <v>201834</v>
      </c>
      <c r="D59" s="33">
        <v>43087</v>
      </c>
      <c r="E59" s="32">
        <v>1242</v>
      </c>
      <c r="F59" s="32">
        <v>162</v>
      </c>
      <c r="G59" s="32">
        <v>1404</v>
      </c>
      <c r="H59" s="34">
        <v>47022.63</v>
      </c>
      <c r="I59" s="34">
        <v>5079.4799999999996</v>
      </c>
      <c r="J59" s="34">
        <v>52102.11</v>
      </c>
      <c r="K59" s="35">
        <f>IFERROR('Task &amp; Raw data'!$H59/'Task &amp; Raw data'!$E59,0)</f>
        <v>37.860410628019324</v>
      </c>
      <c r="L59" s="35">
        <f>IFERROR('Task &amp; Raw data'!$I59/'Task &amp; Raw data'!$F59,0)</f>
        <v>31.354814814814812</v>
      </c>
      <c r="M59" s="35">
        <f>IFERROR('Task &amp; Raw data'!$J59/'Task &amp; Raw data'!$G59,0)</f>
        <v>37.109764957264957</v>
      </c>
      <c r="N59" s="36">
        <v>0.99776638176638177</v>
      </c>
    </row>
    <row r="60" spans="1:19" x14ac:dyDescent="0.25">
      <c r="A60" s="25"/>
      <c r="B60" s="26" t="s">
        <v>17</v>
      </c>
      <c r="C60" s="26">
        <v>201835</v>
      </c>
      <c r="D60" s="27">
        <v>43094</v>
      </c>
      <c r="E60" s="26">
        <v>1499</v>
      </c>
      <c r="F60" s="26">
        <v>145</v>
      </c>
      <c r="G60" s="26">
        <v>1644</v>
      </c>
      <c r="H60" s="28">
        <v>56770.35</v>
      </c>
      <c r="I60" s="28">
        <v>4794.24</v>
      </c>
      <c r="J60" s="28">
        <v>61564.59</v>
      </c>
      <c r="K60" s="29">
        <f>IFERROR('Task &amp; Raw data'!$H60/'Task &amp; Raw data'!$E60,0)</f>
        <v>37.872148098732488</v>
      </c>
      <c r="L60" s="29">
        <f>IFERROR('Task &amp; Raw data'!$I60/'Task &amp; Raw data'!$F60,0)</f>
        <v>33.063724137931032</v>
      </c>
      <c r="M60" s="29">
        <f>IFERROR('Task &amp; Raw data'!$J60/'Task &amp; Raw data'!$G60,0)</f>
        <v>37.448047445255469</v>
      </c>
      <c r="N60" s="30">
        <v>0.93846756685971378</v>
      </c>
    </row>
    <row r="61" spans="1:19" x14ac:dyDescent="0.25">
      <c r="A61" s="31"/>
      <c r="B61" s="32" t="s">
        <v>17</v>
      </c>
      <c r="C61" s="32">
        <v>201836</v>
      </c>
      <c r="D61" s="33">
        <v>43101</v>
      </c>
      <c r="E61" s="32">
        <v>1032</v>
      </c>
      <c r="F61" s="32">
        <v>209</v>
      </c>
      <c r="G61" s="32">
        <v>1241</v>
      </c>
      <c r="H61" s="34">
        <v>39113.53</v>
      </c>
      <c r="I61" s="34">
        <v>6862.56</v>
      </c>
      <c r="J61" s="34">
        <v>45976.09</v>
      </c>
      <c r="K61" s="35">
        <f>IFERROR('Task &amp; Raw data'!$H61/'Task &amp; Raw data'!$E61,0)</f>
        <v>37.900707364341088</v>
      </c>
      <c r="L61" s="35">
        <f>IFERROR('Task &amp; Raw data'!$I61/'Task &amp; Raw data'!$F61,0)</f>
        <v>32.835215311004788</v>
      </c>
      <c r="M61" s="35">
        <f>IFERROR('Task &amp; Raw data'!$J61/'Task &amp; Raw data'!$G61,0)</f>
        <v>37.047614826752614</v>
      </c>
      <c r="N61" s="36">
        <v>0.86249006941298667</v>
      </c>
    </row>
    <row r="62" spans="1:19" x14ac:dyDescent="0.25">
      <c r="A62" s="25"/>
      <c r="B62" s="26" t="s">
        <v>17</v>
      </c>
      <c r="C62" s="26">
        <v>201837</v>
      </c>
      <c r="D62" s="27">
        <v>43108</v>
      </c>
      <c r="E62" s="26">
        <v>808</v>
      </c>
      <c r="F62" s="26">
        <v>161</v>
      </c>
      <c r="G62" s="26">
        <v>969</v>
      </c>
      <c r="H62" s="28">
        <v>30664.17</v>
      </c>
      <c r="I62" s="28">
        <v>5302.79</v>
      </c>
      <c r="J62" s="28">
        <v>35966.959999999999</v>
      </c>
      <c r="K62" s="29">
        <f>IFERROR('Task &amp; Raw data'!$H62/'Task &amp; Raw data'!$E62,0)</f>
        <v>37.95070544554455</v>
      </c>
      <c r="L62" s="29">
        <f>IFERROR('Task &amp; Raw data'!$I62/'Task &amp; Raw data'!$F62,0)</f>
        <v>32.936583850931676</v>
      </c>
      <c r="M62" s="29">
        <f>IFERROR('Task &amp; Raw data'!$J62/'Task &amp; Raw data'!$G62,0)</f>
        <v>37.117605779153763</v>
      </c>
      <c r="N62" s="30">
        <v>0.9909143667244138</v>
      </c>
    </row>
    <row r="63" spans="1:19" x14ac:dyDescent="0.25">
      <c r="A63" s="31"/>
      <c r="B63" s="32" t="s">
        <v>17</v>
      </c>
      <c r="C63" s="32">
        <v>201838</v>
      </c>
      <c r="D63" s="33">
        <v>43115</v>
      </c>
      <c r="E63" s="32">
        <v>914</v>
      </c>
      <c r="F63" s="32">
        <v>177</v>
      </c>
      <c r="G63" s="32">
        <v>1091</v>
      </c>
      <c r="H63" s="34">
        <v>34685.61</v>
      </c>
      <c r="I63" s="34">
        <v>5579.64</v>
      </c>
      <c r="J63" s="34">
        <v>40265.25</v>
      </c>
      <c r="K63" s="35">
        <f>IFERROR('Task &amp; Raw data'!$H63/'Task &amp; Raw data'!$E63,0)</f>
        <v>37.949245076586436</v>
      </c>
      <c r="L63" s="35">
        <f>IFERROR('Task &amp; Raw data'!$I63/'Task &amp; Raw data'!$F63,0)</f>
        <v>31.523389830508478</v>
      </c>
      <c r="M63" s="35">
        <f>IFERROR('Task &amp; Raw data'!$J63/'Task &amp; Raw data'!$G63,0)</f>
        <v>36.906736938588452</v>
      </c>
      <c r="N63" s="36">
        <v>0.92238574571068099</v>
      </c>
    </row>
    <row r="64" spans="1:19" x14ac:dyDescent="0.25">
      <c r="A64" s="25"/>
      <c r="B64" s="26" t="s">
        <v>17</v>
      </c>
      <c r="C64" s="26">
        <v>201839</v>
      </c>
      <c r="D64" s="27">
        <v>43122</v>
      </c>
      <c r="E64" s="26">
        <v>751</v>
      </c>
      <c r="F64" s="26">
        <v>154</v>
      </c>
      <c r="G64" s="26">
        <v>905</v>
      </c>
      <c r="H64" s="28">
        <v>28467.03</v>
      </c>
      <c r="I64" s="28">
        <v>5127.97</v>
      </c>
      <c r="J64" s="28">
        <v>33595</v>
      </c>
      <c r="K64" s="29">
        <f>IFERROR('Task &amp; Raw data'!$H64/'Task &amp; Raw data'!$E64,0)</f>
        <v>37.905499334221034</v>
      </c>
      <c r="L64" s="29">
        <f>IFERROR('Task &amp; Raw data'!$I64/'Task &amp; Raw data'!$F64,0)</f>
        <v>33.298506493506494</v>
      </c>
      <c r="M64" s="29">
        <f>IFERROR('Task &amp; Raw data'!$J64/'Task &amp; Raw data'!$G64,0)</f>
        <v>37.121546961325969</v>
      </c>
      <c r="N64" s="30">
        <v>0.82699036312532004</v>
      </c>
    </row>
    <row r="65" spans="1:14" x14ac:dyDescent="0.25">
      <c r="A65" s="31"/>
      <c r="B65" s="32" t="s">
        <v>17</v>
      </c>
      <c r="C65" s="32">
        <v>201840</v>
      </c>
      <c r="D65" s="33">
        <v>43129</v>
      </c>
      <c r="E65" s="32">
        <v>635</v>
      </c>
      <c r="F65" s="32">
        <v>138</v>
      </c>
      <c r="G65" s="32">
        <v>773</v>
      </c>
      <c r="H65" s="34">
        <v>24047.5</v>
      </c>
      <c r="I65" s="34">
        <v>4511.1000000000004</v>
      </c>
      <c r="J65" s="34">
        <v>28558.6</v>
      </c>
      <c r="K65" s="35">
        <f>IFERROR('Task &amp; Raw data'!$H65/'Task &amp; Raw data'!$E65,0)</f>
        <v>37.870078740157481</v>
      </c>
      <c r="L65" s="35">
        <f>IFERROR('Task &amp; Raw data'!$I65/'Task &amp; Raw data'!$F65,0)</f>
        <v>32.689130434782612</v>
      </c>
      <c r="M65" s="35">
        <f>IFERROR('Task &amp; Raw data'!$J65/'Task &amp; Raw data'!$G65,0)</f>
        <v>36.945148771021991</v>
      </c>
      <c r="N65" s="36">
        <v>0.76514751967688055</v>
      </c>
    </row>
    <row r="66" spans="1:14" x14ac:dyDescent="0.25">
      <c r="A66" s="25"/>
      <c r="B66" s="26" t="s">
        <v>17</v>
      </c>
      <c r="C66" s="26">
        <v>201841</v>
      </c>
      <c r="D66" s="27">
        <v>43136</v>
      </c>
      <c r="E66" s="26">
        <v>653</v>
      </c>
      <c r="F66" s="26">
        <v>96</v>
      </c>
      <c r="G66" s="26">
        <v>749</v>
      </c>
      <c r="H66" s="28">
        <v>24739.83</v>
      </c>
      <c r="I66" s="28">
        <v>3171.02</v>
      </c>
      <c r="J66" s="28">
        <v>27910.85</v>
      </c>
      <c r="K66" s="29">
        <f>IFERROR('Task &amp; Raw data'!$H66/'Task &amp; Raw data'!$E66,0)</f>
        <v>37.886416539050536</v>
      </c>
      <c r="L66" s="29">
        <f>IFERROR('Task &amp; Raw data'!$I66/'Task &amp; Raw data'!$F66,0)</f>
        <v>33.031458333333333</v>
      </c>
      <c r="M66" s="29">
        <f>IFERROR('Task &amp; Raw data'!$J66/'Task &amp; Raw data'!$G66,0)</f>
        <v>37.264152202937247</v>
      </c>
      <c r="N66" s="30">
        <v>0.66798759430797661</v>
      </c>
    </row>
    <row r="67" spans="1:14" x14ac:dyDescent="0.25">
      <c r="A67" s="31"/>
      <c r="B67" s="32" t="s">
        <v>17</v>
      </c>
      <c r="C67" s="32">
        <v>201842</v>
      </c>
      <c r="D67" s="33">
        <v>43143</v>
      </c>
      <c r="E67" s="32">
        <v>491</v>
      </c>
      <c r="F67" s="32">
        <v>64</v>
      </c>
      <c r="G67" s="32">
        <v>555</v>
      </c>
      <c r="H67" s="34">
        <v>18591.189999999999</v>
      </c>
      <c r="I67" s="34">
        <v>2112</v>
      </c>
      <c r="J67" s="34">
        <v>20703.189999999999</v>
      </c>
      <c r="K67" s="35">
        <f>IFERROR('Task &amp; Raw data'!$H67/'Task &amp; Raw data'!$E67,0)</f>
        <v>37.863930753564155</v>
      </c>
      <c r="L67" s="35">
        <f>IFERROR('Task &amp; Raw data'!$I67/'Task &amp; Raw data'!$F67,0)</f>
        <v>33</v>
      </c>
      <c r="M67" s="35">
        <f>IFERROR('Task &amp; Raw data'!$J67/'Task &amp; Raw data'!$G67,0)</f>
        <v>37.303045045045046</v>
      </c>
      <c r="N67" s="36">
        <v>0.65672780233052586</v>
      </c>
    </row>
    <row r="68" spans="1:14" x14ac:dyDescent="0.25">
      <c r="A68" s="25"/>
      <c r="B68" s="26" t="s">
        <v>17</v>
      </c>
      <c r="C68" s="26">
        <v>201843</v>
      </c>
      <c r="D68" s="27">
        <v>43150</v>
      </c>
      <c r="E68" s="26">
        <v>471</v>
      </c>
      <c r="F68" s="26">
        <v>91</v>
      </c>
      <c r="G68" s="26">
        <v>562</v>
      </c>
      <c r="H68" s="28">
        <v>17865.490000000002</v>
      </c>
      <c r="I68" s="28">
        <v>2970</v>
      </c>
      <c r="J68" s="28">
        <v>20835.490000000002</v>
      </c>
      <c r="K68" s="29">
        <f>IFERROR('Task &amp; Raw data'!$H68/'Task &amp; Raw data'!$E68,0)</f>
        <v>37.930976645435244</v>
      </c>
      <c r="L68" s="29">
        <f>IFERROR('Task &amp; Raw data'!$I68/'Task &amp; Raw data'!$F68,0)</f>
        <v>32.637362637362635</v>
      </c>
      <c r="M68" s="29">
        <f>IFERROR('Task &amp; Raw data'!$J68/'Task &amp; Raw data'!$G68,0)</f>
        <v>37.0738256227758</v>
      </c>
      <c r="N68" s="30">
        <v>1</v>
      </c>
    </row>
    <row r="69" spans="1:14" x14ac:dyDescent="0.25">
      <c r="A69" s="31"/>
      <c r="B69" s="32" t="s">
        <v>17</v>
      </c>
      <c r="C69" s="32">
        <v>201844</v>
      </c>
      <c r="D69" s="33">
        <v>43157</v>
      </c>
      <c r="E69" s="32">
        <v>1438</v>
      </c>
      <c r="F69" s="32">
        <v>218</v>
      </c>
      <c r="G69" s="32">
        <v>1656</v>
      </c>
      <c r="H69" s="34">
        <v>54429.54</v>
      </c>
      <c r="I69" s="34">
        <v>7155.34</v>
      </c>
      <c r="J69" s="34">
        <v>61584.88</v>
      </c>
      <c r="K69" s="35">
        <f>IFERROR('Task &amp; Raw data'!$H69/'Task &amp; Raw data'!$E69,0)</f>
        <v>37.850862308762167</v>
      </c>
      <c r="L69" s="35">
        <f>IFERROR('Task &amp; Raw data'!$I69/'Task &amp; Raw data'!$F69,0)</f>
        <v>32.822660550458714</v>
      </c>
      <c r="M69" s="35">
        <f>IFERROR('Task &amp; Raw data'!$J69/'Task &amp; Raw data'!$G69,0)</f>
        <v>37.188937198067634</v>
      </c>
      <c r="N69" s="36">
        <v>0.98925552519176041</v>
      </c>
    </row>
    <row r="70" spans="1:14" x14ac:dyDescent="0.25">
      <c r="A70" s="25"/>
      <c r="B70" s="26" t="s">
        <v>18</v>
      </c>
      <c r="C70" s="26">
        <v>201746</v>
      </c>
      <c r="D70" s="27">
        <v>42800</v>
      </c>
      <c r="E70" s="26">
        <v>6875</v>
      </c>
      <c r="F70" s="26">
        <v>35</v>
      </c>
      <c r="G70" s="26">
        <v>6910</v>
      </c>
      <c r="H70" s="28">
        <v>22731.200000000001</v>
      </c>
      <c r="I70" s="28">
        <v>113.51</v>
      </c>
      <c r="J70" s="28">
        <v>22844.71</v>
      </c>
      <c r="K70" s="29">
        <f>IFERROR('Task &amp; Raw data'!$H70/'Task &amp; Raw data'!$E70,0)</f>
        <v>3.3063563636363638</v>
      </c>
      <c r="L70" s="29">
        <f>IFERROR('Task &amp; Raw data'!$I70/'Task &amp; Raw data'!$F70,0)</f>
        <v>3.2431428571428573</v>
      </c>
      <c r="M70" s="29">
        <f>IFERROR('Task &amp; Raw data'!$J70/'Task &amp; Raw data'!$G70,0)</f>
        <v>3.3060361794500723</v>
      </c>
      <c r="N70" s="30">
        <v>0.99</v>
      </c>
    </row>
    <row r="71" spans="1:14" x14ac:dyDescent="0.25">
      <c r="A71" s="31"/>
      <c r="B71" s="32" t="s">
        <v>18</v>
      </c>
      <c r="C71" s="32">
        <v>201747</v>
      </c>
      <c r="D71" s="33">
        <v>42807</v>
      </c>
      <c r="E71" s="32">
        <v>7161</v>
      </c>
      <c r="F71" s="32">
        <v>85</v>
      </c>
      <c r="G71" s="32">
        <v>7246</v>
      </c>
      <c r="H71" s="34">
        <v>23921.200000000001</v>
      </c>
      <c r="I71" s="34">
        <v>267.8</v>
      </c>
      <c r="J71" s="34">
        <v>24189</v>
      </c>
      <c r="K71" s="35">
        <f>IFERROR('Task &amp; Raw data'!$H71/'Task &amp; Raw data'!$E71,0)</f>
        <v>3.3404831727412372</v>
      </c>
      <c r="L71" s="35">
        <f>IFERROR('Task &amp; Raw data'!$I71/'Task &amp; Raw data'!$F71,0)</f>
        <v>3.1505882352941179</v>
      </c>
      <c r="M71" s="35">
        <f>IFERROR('Task &amp; Raw data'!$J71/'Task &amp; Raw data'!$G71,0)</f>
        <v>3.3382555892906431</v>
      </c>
      <c r="N71" s="36">
        <v>0.97799999999999998</v>
      </c>
    </row>
    <row r="72" spans="1:14" x14ac:dyDescent="0.25">
      <c r="A72" s="25"/>
      <c r="B72" s="26" t="s">
        <v>18</v>
      </c>
      <c r="C72" s="26">
        <v>201748</v>
      </c>
      <c r="D72" s="27">
        <v>42814</v>
      </c>
      <c r="E72" s="26">
        <v>9230</v>
      </c>
      <c r="F72" s="26">
        <v>23</v>
      </c>
      <c r="G72" s="26">
        <v>9253</v>
      </c>
      <c r="H72" s="28">
        <v>31064</v>
      </c>
      <c r="I72" s="28">
        <v>78.7</v>
      </c>
      <c r="J72" s="28">
        <v>31142.7</v>
      </c>
      <c r="K72" s="29">
        <f>IFERROR('Task &amp; Raw data'!$H72/'Task &amp; Raw data'!$E72,0)</f>
        <v>3.3655471289274108</v>
      </c>
      <c r="L72" s="29">
        <f>IFERROR('Task &amp; Raw data'!$I72/'Task &amp; Raw data'!$F72,0)</f>
        <v>3.4217391304347826</v>
      </c>
      <c r="M72" s="29">
        <f>IFERROR('Task &amp; Raw data'!$J72/'Task &amp; Raw data'!$G72,0)</f>
        <v>3.3656868042796932</v>
      </c>
      <c r="N72" s="30">
        <v>0.997</v>
      </c>
    </row>
    <row r="73" spans="1:14" x14ac:dyDescent="0.25">
      <c r="A73" s="31"/>
      <c r="B73" s="32" t="s">
        <v>18</v>
      </c>
      <c r="C73" s="32">
        <v>201749</v>
      </c>
      <c r="D73" s="33">
        <v>42821</v>
      </c>
      <c r="E73" s="32">
        <v>7385</v>
      </c>
      <c r="F73" s="32">
        <v>8</v>
      </c>
      <c r="G73" s="32">
        <v>7393</v>
      </c>
      <c r="H73" s="34">
        <v>24724.2</v>
      </c>
      <c r="I73" s="34">
        <v>29.2</v>
      </c>
      <c r="J73" s="34">
        <v>24753.4</v>
      </c>
      <c r="K73" s="35">
        <f>IFERROR('Task &amp; Raw data'!$H73/'Task &amp; Raw data'!$E73,0)</f>
        <v>3.3478943805010157</v>
      </c>
      <c r="L73" s="35">
        <f>IFERROR('Task &amp; Raw data'!$I73/'Task &amp; Raw data'!$F73,0)</f>
        <v>3.65</v>
      </c>
      <c r="M73" s="35">
        <f>IFERROR('Task &amp; Raw data'!$J73/'Task &amp; Raw data'!$G73,0)</f>
        <v>3.3482212904098474</v>
      </c>
      <c r="N73" s="36">
        <v>0.98199999999999998</v>
      </c>
    </row>
    <row r="74" spans="1:14" x14ac:dyDescent="0.25">
      <c r="A74" s="25"/>
      <c r="B74" s="26" t="s">
        <v>18</v>
      </c>
      <c r="C74" s="26">
        <v>201750</v>
      </c>
      <c r="D74" s="27">
        <v>42828</v>
      </c>
      <c r="E74" s="26">
        <v>2390</v>
      </c>
      <c r="F74" s="26">
        <v>18</v>
      </c>
      <c r="G74" s="26">
        <v>2408</v>
      </c>
      <c r="H74" s="28">
        <v>7834.6</v>
      </c>
      <c r="I74" s="28">
        <v>60</v>
      </c>
      <c r="J74" s="28">
        <v>7894.6</v>
      </c>
      <c r="K74" s="29">
        <f>IFERROR('Task &amp; Raw data'!$H74/'Task &amp; Raw data'!$E74,0)</f>
        <v>3.2780753138075314</v>
      </c>
      <c r="L74" s="29">
        <f>IFERROR('Task &amp; Raw data'!$I74/'Task &amp; Raw data'!$F74,0)</f>
        <v>3.3333333333333335</v>
      </c>
      <c r="M74" s="29">
        <f>IFERROR('Task &amp; Raw data'!$J74/'Task &amp; Raw data'!$G74,0)</f>
        <v>3.2784883720930234</v>
      </c>
      <c r="N74" s="30">
        <v>0.997</v>
      </c>
    </row>
    <row r="75" spans="1:14" x14ac:dyDescent="0.25">
      <c r="A75" s="31"/>
      <c r="B75" s="32" t="s">
        <v>18</v>
      </c>
      <c r="C75" s="32">
        <v>201751</v>
      </c>
      <c r="D75" s="33">
        <v>42835</v>
      </c>
      <c r="E75" s="32">
        <v>4092</v>
      </c>
      <c r="F75" s="32">
        <v>19</v>
      </c>
      <c r="G75" s="32">
        <v>4111</v>
      </c>
      <c r="H75" s="34">
        <v>13551.6</v>
      </c>
      <c r="I75" s="34">
        <v>65.540000000000006</v>
      </c>
      <c r="J75" s="34">
        <v>13617.14</v>
      </c>
      <c r="K75" s="35">
        <f>IFERROR('Task &amp; Raw data'!$H75/'Task &amp; Raw data'!$E75,0)</f>
        <v>3.3117302052785926</v>
      </c>
      <c r="L75" s="35">
        <f>IFERROR('Task &amp; Raw data'!$I75/'Task &amp; Raw data'!$F75,0)</f>
        <v>3.4494736842105267</v>
      </c>
      <c r="M75" s="35">
        <f>IFERROR('Task &amp; Raw data'!$J75/'Task &amp; Raw data'!$G75,0)</f>
        <v>3.3123668207248844</v>
      </c>
      <c r="N75" s="36">
        <v>0.99</v>
      </c>
    </row>
    <row r="76" spans="1:14" x14ac:dyDescent="0.25">
      <c r="A76" s="25"/>
      <c r="B76" s="26" t="s">
        <v>18</v>
      </c>
      <c r="C76" s="26">
        <v>201752</v>
      </c>
      <c r="D76" s="27">
        <v>42842</v>
      </c>
      <c r="E76" s="26">
        <v>3048</v>
      </c>
      <c r="F76" s="26">
        <v>16</v>
      </c>
      <c r="G76" s="26">
        <v>3064</v>
      </c>
      <c r="H76" s="28">
        <v>10000</v>
      </c>
      <c r="I76" s="28">
        <v>57.6</v>
      </c>
      <c r="J76" s="28">
        <v>10057.6</v>
      </c>
      <c r="K76" s="29">
        <f>IFERROR('Task &amp; Raw data'!$H76/'Task &amp; Raw data'!$E76,0)</f>
        <v>3.2808398950131235</v>
      </c>
      <c r="L76" s="29">
        <f>IFERROR('Task &amp; Raw data'!$I76/'Task &amp; Raw data'!$F76,0)</f>
        <v>3.6</v>
      </c>
      <c r="M76" s="29">
        <f>IFERROR('Task &amp; Raw data'!$J76/'Task &amp; Raw data'!$G76,0)</f>
        <v>3.2825065274151437</v>
      </c>
      <c r="N76" s="30">
        <v>0.99299999999999999</v>
      </c>
    </row>
    <row r="77" spans="1:14" x14ac:dyDescent="0.25">
      <c r="A77" s="31"/>
      <c r="B77" s="32" t="s">
        <v>18</v>
      </c>
      <c r="C77" s="32">
        <v>201753</v>
      </c>
      <c r="D77" s="33">
        <v>42849</v>
      </c>
      <c r="E77" s="32">
        <v>6317</v>
      </c>
      <c r="F77" s="32">
        <v>18</v>
      </c>
      <c r="G77" s="32">
        <v>6335</v>
      </c>
      <c r="H77" s="34">
        <v>20894</v>
      </c>
      <c r="I77" s="34">
        <v>58.4</v>
      </c>
      <c r="J77" s="34">
        <v>20952.400000000001</v>
      </c>
      <c r="K77" s="35">
        <f>IFERROR('Task &amp; Raw data'!$H77/'Task &amp; Raw data'!$E77,0)</f>
        <v>3.3075827133132818</v>
      </c>
      <c r="L77" s="35">
        <f>IFERROR('Task &amp; Raw data'!$I77/'Task &amp; Raw data'!$F77,0)</f>
        <v>3.2444444444444445</v>
      </c>
      <c r="M77" s="35">
        <f>IFERROR('Task &amp; Raw data'!$J77/'Task &amp; Raw data'!$G77,0)</f>
        <v>3.3074033149171274</v>
      </c>
      <c r="N77" s="36">
        <v>0.99099999999999999</v>
      </c>
    </row>
    <row r="78" spans="1:14" x14ac:dyDescent="0.25">
      <c r="A78" s="25"/>
      <c r="B78" s="26" t="s">
        <v>18</v>
      </c>
      <c r="C78" s="26">
        <v>201801</v>
      </c>
      <c r="D78" s="27">
        <v>42856</v>
      </c>
      <c r="E78" s="26">
        <v>4216</v>
      </c>
      <c r="F78" s="26">
        <v>15</v>
      </c>
      <c r="G78" s="26">
        <v>4231</v>
      </c>
      <c r="H78" s="28">
        <v>14026.7</v>
      </c>
      <c r="I78" s="28">
        <v>51.33</v>
      </c>
      <c r="J78" s="28">
        <v>14078.03</v>
      </c>
      <c r="K78" s="29">
        <f>IFERROR('Task &amp; Raw data'!$H78/'Task &amp; Raw data'!$E78,0)</f>
        <v>3.3270161290322582</v>
      </c>
      <c r="L78" s="29">
        <f>IFERROR('Task &amp; Raw data'!$I78/'Task &amp; Raw data'!$F78,0)</f>
        <v>3.4219999999999997</v>
      </c>
      <c r="M78" s="29">
        <f>IFERROR('Task &amp; Raw data'!$J78/'Task &amp; Raw data'!$G78,0)</f>
        <v>3.3273528716615459</v>
      </c>
      <c r="N78" s="30">
        <v>0.998</v>
      </c>
    </row>
    <row r="79" spans="1:14" x14ac:dyDescent="0.25">
      <c r="A79" s="31"/>
      <c r="B79" s="32" t="s">
        <v>18</v>
      </c>
      <c r="C79" s="32">
        <v>201802</v>
      </c>
      <c r="D79" s="33">
        <v>42863</v>
      </c>
      <c r="E79" s="32">
        <v>5766</v>
      </c>
      <c r="F79" s="32">
        <v>15</v>
      </c>
      <c r="G79" s="32">
        <v>5781</v>
      </c>
      <c r="H79" s="34">
        <v>19276.990000000002</v>
      </c>
      <c r="I79" s="34">
        <v>54</v>
      </c>
      <c r="J79" s="34">
        <v>19330.990000000002</v>
      </c>
      <c r="K79" s="35">
        <f>IFERROR('Task &amp; Raw data'!$H79/'Task &amp; Raw data'!$E79,0)</f>
        <v>3.3432171349288939</v>
      </c>
      <c r="L79" s="35">
        <f>IFERROR('Task &amp; Raw data'!$I79/'Task &amp; Raw data'!$F79,0)</f>
        <v>3.6</v>
      </c>
      <c r="M79" s="35">
        <f>IFERROR('Task &amp; Raw data'!$J79/'Task &amp; Raw data'!$G79,0)</f>
        <v>3.3438834111745375</v>
      </c>
      <c r="N79" s="36">
        <v>0.98699999999999999</v>
      </c>
    </row>
    <row r="80" spans="1:14" x14ac:dyDescent="0.25">
      <c r="A80" s="25"/>
      <c r="B80" s="26" t="s">
        <v>18</v>
      </c>
      <c r="C80" s="26">
        <v>201803</v>
      </c>
      <c r="D80" s="27">
        <v>42870</v>
      </c>
      <c r="E80" s="26">
        <v>27223</v>
      </c>
      <c r="F80" s="26">
        <v>35</v>
      </c>
      <c r="G80" s="26">
        <v>27258</v>
      </c>
      <c r="H80" s="28">
        <v>91660.37</v>
      </c>
      <c r="I80" s="28">
        <v>123</v>
      </c>
      <c r="J80" s="28">
        <v>91783.37</v>
      </c>
      <c r="K80" s="29">
        <f>IFERROR('Task &amp; Raw data'!$H80/'Task &amp; Raw data'!$E80,0)</f>
        <v>3.3670194320978584</v>
      </c>
      <c r="L80" s="29">
        <f>IFERROR('Task &amp; Raw data'!$I80/'Task &amp; Raw data'!$F80,0)</f>
        <v>3.5142857142857142</v>
      </c>
      <c r="M80" s="29">
        <f>IFERROR('Task &amp; Raw data'!$J80/'Task &amp; Raw data'!$G80,0)</f>
        <v>3.3672085259373392</v>
      </c>
      <c r="N80" s="30">
        <v>0.96</v>
      </c>
    </row>
    <row r="81" spans="1:14" x14ac:dyDescent="0.25">
      <c r="A81" s="31"/>
      <c r="B81" s="32" t="s">
        <v>18</v>
      </c>
      <c r="C81" s="32">
        <v>201804</v>
      </c>
      <c r="D81" s="33">
        <v>42877</v>
      </c>
      <c r="E81" s="32">
        <v>7010</v>
      </c>
      <c r="F81" s="32">
        <v>10</v>
      </c>
      <c r="G81" s="32">
        <v>7020</v>
      </c>
      <c r="H81" s="34">
        <v>23178.7</v>
      </c>
      <c r="I81" s="34">
        <v>36</v>
      </c>
      <c r="J81" s="34">
        <v>23214.7</v>
      </c>
      <c r="K81" s="35">
        <f>IFERROR('Task &amp; Raw data'!$H81/'Task &amp; Raw data'!$E81,0)</f>
        <v>3.306519258202568</v>
      </c>
      <c r="L81" s="35">
        <f>IFERROR('Task &amp; Raw data'!$I81/'Task &amp; Raw data'!$F81,0)</f>
        <v>3.6</v>
      </c>
      <c r="M81" s="35">
        <f>IFERROR('Task &amp; Raw data'!$J81/'Task &amp; Raw data'!$G81,0)</f>
        <v>3.3069373219373221</v>
      </c>
      <c r="N81" s="36">
        <v>0.98299999999999998</v>
      </c>
    </row>
    <row r="82" spans="1:14" x14ac:dyDescent="0.25">
      <c r="A82" s="25"/>
      <c r="B82" s="26" t="s">
        <v>18</v>
      </c>
      <c r="C82" s="26">
        <v>201805</v>
      </c>
      <c r="D82" s="27">
        <v>42884</v>
      </c>
      <c r="E82" s="26">
        <v>13080</v>
      </c>
      <c r="F82" s="26">
        <v>11</v>
      </c>
      <c r="G82" s="26">
        <v>13091</v>
      </c>
      <c r="H82" s="28">
        <v>43593</v>
      </c>
      <c r="I82" s="28">
        <v>40</v>
      </c>
      <c r="J82" s="28">
        <v>43633</v>
      </c>
      <c r="K82" s="29">
        <f>IFERROR('Task &amp; Raw data'!$H82/'Task &amp; Raw data'!$E82,0)</f>
        <v>3.3327981651376146</v>
      </c>
      <c r="L82" s="29">
        <f>IFERROR('Task &amp; Raw data'!$I82/'Task &amp; Raw data'!$F82,0)</f>
        <v>3.6363636363636362</v>
      </c>
      <c r="M82" s="29">
        <f>IFERROR('Task &amp; Raw data'!$J82/'Task &amp; Raw data'!$G82,0)</f>
        <v>3.3330532426858146</v>
      </c>
      <c r="N82" s="30">
        <v>0.97199999999999998</v>
      </c>
    </row>
    <row r="83" spans="1:14" x14ac:dyDescent="0.25">
      <c r="A83" s="31"/>
      <c r="B83" s="32" t="s">
        <v>18</v>
      </c>
      <c r="C83" s="32">
        <v>201806</v>
      </c>
      <c r="D83" s="33">
        <v>42891</v>
      </c>
      <c r="E83" s="32">
        <v>31003</v>
      </c>
      <c r="F83" s="32">
        <v>32</v>
      </c>
      <c r="G83" s="32">
        <v>31035</v>
      </c>
      <c r="H83" s="34">
        <v>103161.07</v>
      </c>
      <c r="I83" s="34">
        <v>109.99</v>
      </c>
      <c r="J83" s="34">
        <v>103271.06</v>
      </c>
      <c r="K83" s="35">
        <f>IFERROR('Task &amp; Raw data'!$H83/'Task &amp; Raw data'!$E83,0)</f>
        <v>3.327454439892914</v>
      </c>
      <c r="L83" s="35">
        <f>IFERROR('Task &amp; Raw data'!$I83/'Task &amp; Raw data'!$F83,0)</f>
        <v>3.4371874999999998</v>
      </c>
      <c r="M83" s="35">
        <f>IFERROR('Task &amp; Raw data'!$J83/'Task &amp; Raw data'!$G83,0)</f>
        <v>3.3275675849846946</v>
      </c>
      <c r="N83" s="36">
        <v>0.94899999999999995</v>
      </c>
    </row>
    <row r="84" spans="1:14" x14ac:dyDescent="0.25">
      <c r="A84" s="25"/>
      <c r="B84" s="26" t="s">
        <v>18</v>
      </c>
      <c r="C84" s="26">
        <v>201807</v>
      </c>
      <c r="D84" s="27">
        <v>42898</v>
      </c>
      <c r="E84" s="26">
        <v>5439</v>
      </c>
      <c r="F84" s="26">
        <v>33</v>
      </c>
      <c r="G84" s="26">
        <v>5472</v>
      </c>
      <c r="H84" s="28">
        <v>17803.2</v>
      </c>
      <c r="I84" s="28">
        <v>110.39</v>
      </c>
      <c r="J84" s="28">
        <v>17913.59</v>
      </c>
      <c r="K84" s="29">
        <f>IFERROR('Task &amp; Raw data'!$H84/'Task &amp; Raw data'!$E84,0)</f>
        <v>3.273248758963045</v>
      </c>
      <c r="L84" s="29">
        <f>IFERROR('Task &amp; Raw data'!$I84/'Task &amp; Raw data'!$F84,0)</f>
        <v>3.3451515151515152</v>
      </c>
      <c r="M84" s="29">
        <f>IFERROR('Task &amp; Raw data'!$J84/'Task &amp; Raw data'!$G84,0)</f>
        <v>3.2736823830409358</v>
      </c>
      <c r="N84" s="30">
        <v>0.98799999999999999</v>
      </c>
    </row>
    <row r="85" spans="1:14" x14ac:dyDescent="0.25">
      <c r="A85" s="31"/>
      <c r="B85" s="32" t="s">
        <v>18</v>
      </c>
      <c r="C85" s="32">
        <v>201808</v>
      </c>
      <c r="D85" s="33">
        <v>42905</v>
      </c>
      <c r="E85" s="32">
        <v>6823</v>
      </c>
      <c r="F85" s="32">
        <v>12</v>
      </c>
      <c r="G85" s="32">
        <v>6835</v>
      </c>
      <c r="H85" s="34">
        <v>22509.599999999999</v>
      </c>
      <c r="I85" s="34">
        <v>42</v>
      </c>
      <c r="J85" s="34">
        <v>22551.599999999999</v>
      </c>
      <c r="K85" s="35">
        <f>IFERROR('Task &amp; Raw data'!$H85/'Task &amp; Raw data'!$E85,0)</f>
        <v>3.2990766524989006</v>
      </c>
      <c r="L85" s="35">
        <f>IFERROR('Task &amp; Raw data'!$I85/'Task &amp; Raw data'!$F85,0)</f>
        <v>3.5</v>
      </c>
      <c r="M85" s="35">
        <f>IFERROR('Task &amp; Raw data'!$J85/'Task &amp; Raw data'!$G85,0)</f>
        <v>3.2994294074615946</v>
      </c>
      <c r="N85" s="36">
        <v>1</v>
      </c>
    </row>
    <row r="86" spans="1:14" x14ac:dyDescent="0.25">
      <c r="A86" s="25"/>
      <c r="B86" s="26" t="s">
        <v>18</v>
      </c>
      <c r="C86" s="26">
        <v>201809</v>
      </c>
      <c r="D86" s="27">
        <v>42912</v>
      </c>
      <c r="E86" s="26">
        <v>20599</v>
      </c>
      <c r="F86" s="26">
        <v>32</v>
      </c>
      <c r="G86" s="26">
        <v>20631</v>
      </c>
      <c r="H86" s="28">
        <v>68515.490000000005</v>
      </c>
      <c r="I86" s="28">
        <v>110</v>
      </c>
      <c r="J86" s="28">
        <v>68625.490000000005</v>
      </c>
      <c r="K86" s="29">
        <f>IFERROR('Task &amp; Raw data'!$H86/'Task &amp; Raw data'!$E86,0)</f>
        <v>3.3261561240836937</v>
      </c>
      <c r="L86" s="29">
        <f>IFERROR('Task &amp; Raw data'!$I86/'Task &amp; Raw data'!$F86,0)</f>
        <v>3.4375</v>
      </c>
      <c r="M86" s="29">
        <f>IFERROR('Task &amp; Raw data'!$J86/'Task &amp; Raw data'!$G86,0)</f>
        <v>3.3263288255537784</v>
      </c>
      <c r="N86" s="30">
        <v>1</v>
      </c>
    </row>
    <row r="87" spans="1:14" x14ac:dyDescent="0.25">
      <c r="A87" s="31"/>
      <c r="B87" s="32" t="s">
        <v>18</v>
      </c>
      <c r="C87" s="32">
        <v>201810</v>
      </c>
      <c r="D87" s="33">
        <v>42919</v>
      </c>
      <c r="E87" s="32">
        <v>7519</v>
      </c>
      <c r="F87" s="32">
        <v>27</v>
      </c>
      <c r="G87" s="32">
        <v>7546</v>
      </c>
      <c r="H87" s="34">
        <v>24770.799999999999</v>
      </c>
      <c r="I87" s="34">
        <v>93.99</v>
      </c>
      <c r="J87" s="34">
        <v>24864.79</v>
      </c>
      <c r="K87" s="35">
        <f>IFERROR('Task &amp; Raw data'!$H87/'Task &amp; Raw data'!$E87,0)</f>
        <v>3.2944274504588376</v>
      </c>
      <c r="L87" s="35">
        <f>IFERROR('Task &amp; Raw data'!$I87/'Task &amp; Raw data'!$F87,0)</f>
        <v>3.4811111111111108</v>
      </c>
      <c r="M87" s="35">
        <f>IFERROR('Task &amp; Raw data'!$J87/'Task &amp; Raw data'!$G87,0)</f>
        <v>3.2950954147892926</v>
      </c>
      <c r="N87" s="36">
        <v>1</v>
      </c>
    </row>
    <row r="88" spans="1:14" x14ac:dyDescent="0.25">
      <c r="A88" s="25"/>
      <c r="B88" s="26" t="s">
        <v>18</v>
      </c>
      <c r="C88" s="26">
        <v>201811</v>
      </c>
      <c r="D88" s="27">
        <v>42926</v>
      </c>
      <c r="E88" s="26">
        <v>17792</v>
      </c>
      <c r="F88" s="26">
        <v>9</v>
      </c>
      <c r="G88" s="26">
        <v>17801</v>
      </c>
      <c r="H88" s="28">
        <v>59173.5</v>
      </c>
      <c r="I88" s="28">
        <v>32</v>
      </c>
      <c r="J88" s="28">
        <v>59205.5</v>
      </c>
      <c r="K88" s="29">
        <f>IFERROR('Task &amp; Raw data'!$H88/'Task &amp; Raw data'!$E88,0)</f>
        <v>3.3258486960431655</v>
      </c>
      <c r="L88" s="29">
        <f>IFERROR('Task &amp; Raw data'!$I88/'Task &amp; Raw data'!$F88,0)</f>
        <v>3.5555555555555554</v>
      </c>
      <c r="M88" s="29">
        <f>IFERROR('Task &amp; Raw data'!$J88/'Task &amp; Raw data'!$G88,0)</f>
        <v>3.3259648334363239</v>
      </c>
      <c r="N88" s="30">
        <v>1</v>
      </c>
    </row>
    <row r="89" spans="1:14" x14ac:dyDescent="0.25">
      <c r="A89" s="31"/>
      <c r="B89" s="32" t="s">
        <v>18</v>
      </c>
      <c r="C89" s="32">
        <v>201812</v>
      </c>
      <c r="D89" s="33">
        <v>42933</v>
      </c>
      <c r="E89" s="32">
        <v>28816</v>
      </c>
      <c r="F89" s="32">
        <v>33</v>
      </c>
      <c r="G89" s="32">
        <v>28849</v>
      </c>
      <c r="H89" s="34">
        <v>95102.28</v>
      </c>
      <c r="I89" s="34">
        <v>116.6</v>
      </c>
      <c r="J89" s="34">
        <v>95218.880000000005</v>
      </c>
      <c r="K89" s="35">
        <f>IFERROR('Task &amp; Raw data'!$H89/'Task &amp; Raw data'!$E89,0)</f>
        <v>3.3003289838978347</v>
      </c>
      <c r="L89" s="35">
        <f>IFERROR('Task &amp; Raw data'!$I89/'Task &amp; Raw data'!$F89,0)</f>
        <v>3.5333333333333332</v>
      </c>
      <c r="M89" s="35">
        <f>IFERROR('Task &amp; Raw data'!$J89/'Task &amp; Raw data'!$G89,0)</f>
        <v>3.3005955145758952</v>
      </c>
      <c r="N89" s="36">
        <v>1</v>
      </c>
    </row>
    <row r="90" spans="1:14" x14ac:dyDescent="0.25">
      <c r="A90" s="25"/>
      <c r="B90" s="26" t="s">
        <v>18</v>
      </c>
      <c r="C90" s="26">
        <v>201813</v>
      </c>
      <c r="D90" s="27">
        <v>42940</v>
      </c>
      <c r="E90" s="26">
        <v>35126</v>
      </c>
      <c r="F90" s="26">
        <v>51</v>
      </c>
      <c r="G90" s="26">
        <v>35177</v>
      </c>
      <c r="H90" s="28">
        <v>115679.2</v>
      </c>
      <c r="I90" s="28">
        <v>168.53</v>
      </c>
      <c r="J90" s="28">
        <v>115847.73</v>
      </c>
      <c r="K90" s="29">
        <f>IFERROR('Task &amp; Raw data'!$H90/'Task &amp; Raw data'!$E90,0)</f>
        <v>3.2932642487046633</v>
      </c>
      <c r="L90" s="29">
        <f>IFERROR('Task &amp; Raw data'!$I90/'Task &amp; Raw data'!$F90,0)</f>
        <v>3.3045098039215688</v>
      </c>
      <c r="M90" s="29">
        <f>IFERROR('Task &amp; Raw data'!$J90/'Task &amp; Raw data'!$G90,0)</f>
        <v>3.2932805526338229</v>
      </c>
      <c r="N90" s="30">
        <v>1</v>
      </c>
    </row>
    <row r="91" spans="1:14" x14ac:dyDescent="0.25">
      <c r="A91" s="31"/>
      <c r="B91" s="32" t="s">
        <v>18</v>
      </c>
      <c r="C91" s="32">
        <v>201814</v>
      </c>
      <c r="D91" s="33">
        <v>42947</v>
      </c>
      <c r="E91" s="32">
        <v>30288</v>
      </c>
      <c r="F91" s="32">
        <v>32</v>
      </c>
      <c r="G91" s="32">
        <v>30320</v>
      </c>
      <c r="H91" s="34">
        <v>99864.39</v>
      </c>
      <c r="I91" s="34">
        <v>110.36</v>
      </c>
      <c r="J91" s="34">
        <v>99974.75</v>
      </c>
      <c r="K91" s="35">
        <f>IFERROR('Task &amp; Raw data'!$H91/'Task &amp; Raw data'!$E91,0)</f>
        <v>3.2971602614896987</v>
      </c>
      <c r="L91" s="35">
        <f>IFERROR('Task &amp; Raw data'!$I91/'Task &amp; Raw data'!$F91,0)</f>
        <v>3.44875</v>
      </c>
      <c r="M91" s="35">
        <f>IFERROR('Task &amp; Raw data'!$J91/'Task &amp; Raw data'!$G91,0)</f>
        <v>3.2973202506596304</v>
      </c>
      <c r="N91" s="36">
        <v>1</v>
      </c>
    </row>
    <row r="92" spans="1:14" x14ac:dyDescent="0.25">
      <c r="A92" s="25"/>
      <c r="B92" s="26" t="s">
        <v>18</v>
      </c>
      <c r="C92" s="26">
        <v>201815</v>
      </c>
      <c r="D92" s="27">
        <v>42954</v>
      </c>
      <c r="E92" s="26">
        <v>27824</v>
      </c>
      <c r="F92" s="26">
        <v>36</v>
      </c>
      <c r="G92" s="26">
        <v>27860</v>
      </c>
      <c r="H92" s="28">
        <v>91795.32</v>
      </c>
      <c r="I92" s="28">
        <v>123.62</v>
      </c>
      <c r="J92" s="28">
        <v>91918.94</v>
      </c>
      <c r="K92" s="29">
        <f>IFERROR('Task &amp; Raw data'!$H92/'Task &amp; Raw data'!$E92,0)</f>
        <v>3.2991417481311101</v>
      </c>
      <c r="L92" s="29">
        <f>IFERROR('Task &amp; Raw data'!$I92/'Task &amp; Raw data'!$F92,0)</f>
        <v>3.4338888888888892</v>
      </c>
      <c r="M92" s="29">
        <f>IFERROR('Task &amp; Raw data'!$J92/'Task &amp; Raw data'!$G92,0)</f>
        <v>3.2993158650394832</v>
      </c>
      <c r="N92" s="30">
        <v>1</v>
      </c>
    </row>
    <row r="93" spans="1:14" x14ac:dyDescent="0.25">
      <c r="A93" s="31"/>
      <c r="B93" s="32" t="s">
        <v>18</v>
      </c>
      <c r="C93" s="32">
        <v>201816</v>
      </c>
      <c r="D93" s="33">
        <v>42961</v>
      </c>
      <c r="E93" s="32">
        <v>17144</v>
      </c>
      <c r="F93" s="32">
        <v>22</v>
      </c>
      <c r="G93" s="32">
        <v>17166</v>
      </c>
      <c r="H93" s="34">
        <v>56243.4</v>
      </c>
      <c r="I93" s="34">
        <v>78.19</v>
      </c>
      <c r="J93" s="34">
        <v>56321.59</v>
      </c>
      <c r="K93" s="35">
        <f>IFERROR('Task &amp; Raw data'!$H93/'Task &amp; Raw data'!$E93,0)</f>
        <v>3.2806462902473168</v>
      </c>
      <c r="L93" s="35">
        <f>IFERROR('Task &amp; Raw data'!$I93/'Task &amp; Raw data'!$F93,0)</f>
        <v>3.5540909090909092</v>
      </c>
      <c r="M93" s="35">
        <f>IFERROR('Task &amp; Raw data'!$J93/'Task &amp; Raw data'!$G93,0)</f>
        <v>3.2809967377373876</v>
      </c>
      <c r="N93" s="36">
        <v>1</v>
      </c>
    </row>
    <row r="94" spans="1:14" x14ac:dyDescent="0.25">
      <c r="A94" s="25"/>
      <c r="B94" s="26" t="s">
        <v>18</v>
      </c>
      <c r="C94" s="26">
        <v>201817</v>
      </c>
      <c r="D94" s="27">
        <v>42968</v>
      </c>
      <c r="E94" s="26">
        <v>10044</v>
      </c>
      <c r="F94" s="26">
        <v>139</v>
      </c>
      <c r="G94" s="26">
        <v>10183</v>
      </c>
      <c r="H94" s="28">
        <v>32782</v>
      </c>
      <c r="I94" s="28">
        <v>436.99</v>
      </c>
      <c r="J94" s="28">
        <v>33218.99</v>
      </c>
      <c r="K94" s="29">
        <f>IFERROR('Task &amp; Raw data'!$H94/'Task &amp; Raw data'!$E94,0)</f>
        <v>3.2638391079251292</v>
      </c>
      <c r="L94" s="29">
        <f>IFERROR('Task &amp; Raw data'!$I94/'Task &amp; Raw data'!$F94,0)</f>
        <v>3.1438129496402878</v>
      </c>
      <c r="M94" s="29">
        <f>IFERROR('Task &amp; Raw data'!$J94/'Task &amp; Raw data'!$G94,0)</f>
        <v>3.2622007267013649</v>
      </c>
      <c r="N94" s="30">
        <v>1</v>
      </c>
    </row>
    <row r="95" spans="1:14" x14ac:dyDescent="0.25">
      <c r="A95" s="31"/>
      <c r="B95" s="32" t="s">
        <v>18</v>
      </c>
      <c r="C95" s="32">
        <v>201818</v>
      </c>
      <c r="D95" s="33">
        <v>42975</v>
      </c>
      <c r="E95" s="32">
        <v>16178</v>
      </c>
      <c r="F95" s="32">
        <v>90</v>
      </c>
      <c r="G95" s="32">
        <v>16268</v>
      </c>
      <c r="H95" s="34">
        <v>53270.9</v>
      </c>
      <c r="I95" s="34">
        <v>284.74</v>
      </c>
      <c r="J95" s="34">
        <v>53555.64</v>
      </c>
      <c r="K95" s="35">
        <f>IFERROR('Task &amp; Raw data'!$H95/'Task &amp; Raw data'!$E95,0)</f>
        <v>3.2927988626529858</v>
      </c>
      <c r="L95" s="35">
        <f>IFERROR('Task &amp; Raw data'!$I95/'Task &amp; Raw data'!$F95,0)</f>
        <v>3.1637777777777778</v>
      </c>
      <c r="M95" s="35">
        <f>IFERROR('Task &amp; Raw data'!$J95/'Task &amp; Raw data'!$G95,0)</f>
        <v>3.2920850749938531</v>
      </c>
      <c r="N95" s="36">
        <v>1</v>
      </c>
    </row>
    <row r="96" spans="1:14" x14ac:dyDescent="0.25">
      <c r="A96" s="25"/>
      <c r="B96" s="26" t="s">
        <v>18</v>
      </c>
      <c r="C96" s="26">
        <v>201819</v>
      </c>
      <c r="D96" s="27">
        <v>42982</v>
      </c>
      <c r="E96" s="26">
        <v>38514</v>
      </c>
      <c r="F96" s="26">
        <v>134</v>
      </c>
      <c r="G96" s="26">
        <v>38648</v>
      </c>
      <c r="H96" s="28">
        <v>126166.12</v>
      </c>
      <c r="I96" s="28">
        <v>454.31</v>
      </c>
      <c r="J96" s="28">
        <v>126620.43</v>
      </c>
      <c r="K96" s="29">
        <f>IFERROR('Task &amp; Raw data'!$H96/'Task &amp; Raw data'!$E96,0)</f>
        <v>3.2758508594277402</v>
      </c>
      <c r="L96" s="29">
        <f>IFERROR('Task &amp; Raw data'!$I96/'Task &amp; Raw data'!$F96,0)</f>
        <v>3.3903731343283581</v>
      </c>
      <c r="M96" s="29">
        <f>IFERROR('Task &amp; Raw data'!$J96/'Task &amp; Raw data'!$G96,0)</f>
        <v>3.2762479300351894</v>
      </c>
      <c r="N96" s="30">
        <v>1</v>
      </c>
    </row>
    <row r="97" spans="1:14" x14ac:dyDescent="0.25">
      <c r="A97" s="31"/>
      <c r="B97" s="32" t="s">
        <v>18</v>
      </c>
      <c r="C97" s="32">
        <v>201820</v>
      </c>
      <c r="D97" s="33">
        <v>42989</v>
      </c>
      <c r="E97" s="32">
        <v>31591</v>
      </c>
      <c r="F97" s="32">
        <v>84</v>
      </c>
      <c r="G97" s="32">
        <v>31675</v>
      </c>
      <c r="H97" s="34">
        <v>103194.18</v>
      </c>
      <c r="I97" s="34">
        <v>274.66000000000003</v>
      </c>
      <c r="J97" s="34">
        <v>103468.84</v>
      </c>
      <c r="K97" s="35">
        <f>IFERROR('Task &amp; Raw data'!$H97/'Task &amp; Raw data'!$E97,0)</f>
        <v>3.2665689595137852</v>
      </c>
      <c r="L97" s="35">
        <f>IFERROR('Task &amp; Raw data'!$I97/'Task &amp; Raw data'!$F97,0)</f>
        <v>3.2697619047619049</v>
      </c>
      <c r="M97" s="35">
        <f>IFERROR('Task &amp; Raw data'!$J97/'Task &amp; Raw data'!$G97,0)</f>
        <v>3.2665774269928964</v>
      </c>
      <c r="N97" s="36">
        <v>1</v>
      </c>
    </row>
    <row r="98" spans="1:14" x14ac:dyDescent="0.25">
      <c r="A98" s="25"/>
      <c r="B98" s="26" t="s">
        <v>18</v>
      </c>
      <c r="C98" s="26">
        <v>201821</v>
      </c>
      <c r="D98" s="27">
        <v>42996</v>
      </c>
      <c r="E98" s="26">
        <v>18187</v>
      </c>
      <c r="F98" s="26">
        <v>72</v>
      </c>
      <c r="G98" s="26">
        <v>18259</v>
      </c>
      <c r="H98" s="28">
        <v>59542.66</v>
      </c>
      <c r="I98" s="28">
        <v>232.72</v>
      </c>
      <c r="J98" s="28">
        <v>59775.38</v>
      </c>
      <c r="K98" s="29">
        <f>IFERROR('Task &amp; Raw data'!$H98/'Task &amp; Raw data'!$E98,0)</f>
        <v>3.2739132347281026</v>
      </c>
      <c r="L98" s="29">
        <f>IFERROR('Task &amp; Raw data'!$I98/'Task &amp; Raw data'!$F98,0)</f>
        <v>3.2322222222222221</v>
      </c>
      <c r="M98" s="29">
        <f>IFERROR('Task &amp; Raw data'!$J98/'Task &amp; Raw data'!$G98,0)</f>
        <v>3.2737488361903719</v>
      </c>
      <c r="N98" s="30">
        <v>1</v>
      </c>
    </row>
    <row r="99" spans="1:14" x14ac:dyDescent="0.25">
      <c r="A99" s="31"/>
      <c r="B99" s="32" t="s">
        <v>18</v>
      </c>
      <c r="C99" s="32">
        <v>201822</v>
      </c>
      <c r="D99" s="33">
        <v>43003</v>
      </c>
      <c r="E99" s="32">
        <v>24357</v>
      </c>
      <c r="F99" s="32">
        <v>68</v>
      </c>
      <c r="G99" s="32">
        <v>24425</v>
      </c>
      <c r="H99" s="34">
        <v>79801.2</v>
      </c>
      <c r="I99" s="34">
        <v>212.81</v>
      </c>
      <c r="J99" s="34">
        <v>80014.009999999995</v>
      </c>
      <c r="K99" s="35">
        <f>IFERROR('Task &amp; Raw data'!$H99/'Task &amp; Raw data'!$E99,0)</f>
        <v>3.2763148170957015</v>
      </c>
      <c r="L99" s="35">
        <f>IFERROR('Task &amp; Raw data'!$I99/'Task &amp; Raw data'!$F99,0)</f>
        <v>3.1295588235294116</v>
      </c>
      <c r="M99" s="35">
        <f>IFERROR('Task &amp; Raw data'!$J99/'Task &amp; Raw data'!$G99,0)</f>
        <v>3.2759062436028659</v>
      </c>
      <c r="N99" s="36">
        <v>1</v>
      </c>
    </row>
    <row r="100" spans="1:14" x14ac:dyDescent="0.25">
      <c r="A100" s="25"/>
      <c r="B100" s="26" t="s">
        <v>18</v>
      </c>
      <c r="C100" s="26">
        <v>201823</v>
      </c>
      <c r="D100" s="27">
        <v>43010</v>
      </c>
      <c r="E100" s="26">
        <v>13506</v>
      </c>
      <c r="F100" s="26">
        <v>32</v>
      </c>
      <c r="G100" s="26">
        <v>13538</v>
      </c>
      <c r="H100" s="28">
        <v>44242.21</v>
      </c>
      <c r="I100" s="28">
        <v>103.69</v>
      </c>
      <c r="J100" s="28">
        <v>44345.9</v>
      </c>
      <c r="K100" s="29">
        <f>IFERROR('Task &amp; Raw data'!$H100/'Task &amp; Raw data'!$E100,0)</f>
        <v>3.2757448541389014</v>
      </c>
      <c r="L100" s="29">
        <f>IFERROR('Task &amp; Raw data'!$I100/'Task &amp; Raw data'!$F100,0)</f>
        <v>3.2403124999999999</v>
      </c>
      <c r="M100" s="29">
        <f>IFERROR('Task &amp; Raw data'!$J100/'Task &amp; Raw data'!$G100,0)</f>
        <v>3.2756611020830255</v>
      </c>
      <c r="N100" s="30">
        <v>1</v>
      </c>
    </row>
    <row r="101" spans="1:14" x14ac:dyDescent="0.25">
      <c r="A101" s="31"/>
      <c r="B101" s="32" t="s">
        <v>18</v>
      </c>
      <c r="C101" s="32">
        <v>201824</v>
      </c>
      <c r="D101" s="33">
        <v>43017</v>
      </c>
      <c r="E101" s="32">
        <v>9752</v>
      </c>
      <c r="F101" s="32">
        <v>40</v>
      </c>
      <c r="G101" s="32">
        <v>9792</v>
      </c>
      <c r="H101" s="34">
        <v>32050.6</v>
      </c>
      <c r="I101" s="34">
        <v>138.93</v>
      </c>
      <c r="J101" s="34">
        <v>32189.53</v>
      </c>
      <c r="K101" s="35">
        <f>IFERROR('Task &amp; Raw data'!$H101/'Task &amp; Raw data'!$E101,0)</f>
        <v>3.2865668580803935</v>
      </c>
      <c r="L101" s="35">
        <f>IFERROR('Task &amp; Raw data'!$I101/'Task &amp; Raw data'!$F101,0)</f>
        <v>3.4732500000000002</v>
      </c>
      <c r="M101" s="35">
        <f>IFERROR('Task &amp; Raw data'!$J101/'Task &amp; Raw data'!$G101,0)</f>
        <v>3.287329452614379</v>
      </c>
      <c r="N101" s="36">
        <v>1</v>
      </c>
    </row>
    <row r="102" spans="1:14" x14ac:dyDescent="0.25">
      <c r="A102" s="25"/>
      <c r="B102" s="26" t="s">
        <v>18</v>
      </c>
      <c r="C102" s="26">
        <v>201825</v>
      </c>
      <c r="D102" s="27">
        <v>43024</v>
      </c>
      <c r="E102" s="26">
        <v>17722</v>
      </c>
      <c r="F102" s="26">
        <v>35</v>
      </c>
      <c r="G102" s="26">
        <v>17757</v>
      </c>
      <c r="H102" s="28">
        <v>58674.84</v>
      </c>
      <c r="I102" s="28">
        <v>115.88</v>
      </c>
      <c r="J102" s="28">
        <v>58790.720000000001</v>
      </c>
      <c r="K102" s="29">
        <f>IFERROR('Task &amp; Raw data'!$H102/'Task &amp; Raw data'!$E102,0)</f>
        <v>3.3108475341383587</v>
      </c>
      <c r="L102" s="29">
        <f>IFERROR('Task &amp; Raw data'!$I102/'Task &amp; Raw data'!$F102,0)</f>
        <v>3.3108571428571429</v>
      </c>
      <c r="M102" s="29">
        <f>IFERROR('Task &amp; Raw data'!$J102/'Task &amp; Raw data'!$G102,0)</f>
        <v>3.3108475530776595</v>
      </c>
      <c r="N102" s="30">
        <v>1</v>
      </c>
    </row>
    <row r="103" spans="1:14" x14ac:dyDescent="0.25">
      <c r="A103" s="31"/>
      <c r="B103" s="32" t="s">
        <v>18</v>
      </c>
      <c r="C103" s="32">
        <v>201826</v>
      </c>
      <c r="D103" s="33">
        <v>43031</v>
      </c>
      <c r="E103" s="32">
        <v>9356</v>
      </c>
      <c r="F103" s="32">
        <v>31</v>
      </c>
      <c r="G103" s="32">
        <v>9387</v>
      </c>
      <c r="H103" s="34">
        <v>30629.5</v>
      </c>
      <c r="I103" s="34">
        <v>102.77</v>
      </c>
      <c r="J103" s="34">
        <v>30732.27</v>
      </c>
      <c r="K103" s="35">
        <f>IFERROR('Task &amp; Raw data'!$H103/'Task &amp; Raw data'!$E103,0)</f>
        <v>3.2737815305686189</v>
      </c>
      <c r="L103" s="35">
        <f>IFERROR('Task &amp; Raw data'!$I103/'Task &amp; Raw data'!$F103,0)</f>
        <v>3.3151612903225804</v>
      </c>
      <c r="M103" s="35">
        <f>IFERROR('Task &amp; Raw data'!$J103/'Task &amp; Raw data'!$G103,0)</f>
        <v>3.2739181847235539</v>
      </c>
      <c r="N103" s="36">
        <v>1</v>
      </c>
    </row>
    <row r="104" spans="1:14" x14ac:dyDescent="0.25">
      <c r="A104" s="25"/>
      <c r="B104" s="26" t="s">
        <v>18</v>
      </c>
      <c r="C104" s="26">
        <v>201827</v>
      </c>
      <c r="D104" s="27">
        <v>43038</v>
      </c>
      <c r="E104" s="26">
        <v>8864</v>
      </c>
      <c r="F104" s="26">
        <v>49</v>
      </c>
      <c r="G104" s="26">
        <v>8913</v>
      </c>
      <c r="H104" s="28">
        <v>28927.599999999999</v>
      </c>
      <c r="I104" s="28">
        <v>153.6</v>
      </c>
      <c r="J104" s="28">
        <v>29081.200000000001</v>
      </c>
      <c r="K104" s="29">
        <f>IFERROR('Task &amp; Raw data'!$H104/'Task &amp; Raw data'!$E104,0)</f>
        <v>3.2634927797833932</v>
      </c>
      <c r="L104" s="29">
        <f>IFERROR('Task &amp; Raw data'!$I104/'Task &amp; Raw data'!$F104,0)</f>
        <v>3.1346938775510202</v>
      </c>
      <c r="M104" s="29">
        <f>IFERROR('Task &amp; Raw data'!$J104/'Task &amp; Raw data'!$G104,0)</f>
        <v>3.2627846965107148</v>
      </c>
      <c r="N104" s="30">
        <v>1</v>
      </c>
    </row>
    <row r="105" spans="1:14" x14ac:dyDescent="0.25">
      <c r="A105" s="31"/>
      <c r="B105" s="32" t="s">
        <v>18</v>
      </c>
      <c r="C105" s="32">
        <v>201828</v>
      </c>
      <c r="D105" s="33">
        <v>43045</v>
      </c>
      <c r="E105" s="32">
        <v>10243</v>
      </c>
      <c r="F105" s="32">
        <v>57</v>
      </c>
      <c r="G105" s="32">
        <v>10300</v>
      </c>
      <c r="H105" s="34">
        <v>33687.599999999999</v>
      </c>
      <c r="I105" s="34">
        <v>189.19</v>
      </c>
      <c r="J105" s="34">
        <v>33876.79</v>
      </c>
      <c r="K105" s="35">
        <f>IFERROR('Task &amp; Raw data'!$H105/'Task &amp; Raw data'!$E105,0)</f>
        <v>3.2888411598164597</v>
      </c>
      <c r="L105" s="35">
        <f>IFERROR('Task &amp; Raw data'!$I105/'Task &amp; Raw data'!$F105,0)</f>
        <v>3.319122807017544</v>
      </c>
      <c r="M105" s="35">
        <f>IFERROR('Task &amp; Raw data'!$J105/'Task &amp; Raw data'!$G105,0)</f>
        <v>3.2890087378640778</v>
      </c>
      <c r="N105" s="36">
        <v>0.96841657449161911</v>
      </c>
    </row>
    <row r="106" spans="1:14" x14ac:dyDescent="0.25">
      <c r="A106" s="25"/>
      <c r="B106" s="26" t="s">
        <v>18</v>
      </c>
      <c r="C106" s="26">
        <v>201829</v>
      </c>
      <c r="D106" s="27">
        <v>43052</v>
      </c>
      <c r="E106" s="26">
        <v>7472</v>
      </c>
      <c r="F106" s="26">
        <v>70</v>
      </c>
      <c r="G106" s="26">
        <v>7542</v>
      </c>
      <c r="H106" s="28">
        <v>24662.82</v>
      </c>
      <c r="I106" s="28">
        <v>226.49</v>
      </c>
      <c r="J106" s="28">
        <v>24889.31</v>
      </c>
      <c r="K106" s="29">
        <f>IFERROR('Task &amp; Raw data'!$H106/'Task &amp; Raw data'!$E106,0)</f>
        <v>3.3006986081370449</v>
      </c>
      <c r="L106" s="29">
        <f>IFERROR('Task &amp; Raw data'!$I106/'Task &amp; Raw data'!$F106,0)</f>
        <v>3.2355714285714288</v>
      </c>
      <c r="M106" s="29">
        <f>IFERROR('Task &amp; Raw data'!$J106/'Task &amp; Raw data'!$G106,0)</f>
        <v>3.3000941394855476</v>
      </c>
      <c r="N106" s="30">
        <v>1</v>
      </c>
    </row>
    <row r="107" spans="1:14" x14ac:dyDescent="0.25">
      <c r="A107" s="31"/>
      <c r="B107" s="32" t="s">
        <v>18</v>
      </c>
      <c r="C107" s="32">
        <v>201830</v>
      </c>
      <c r="D107" s="33">
        <v>43059</v>
      </c>
      <c r="E107" s="32">
        <v>10773</v>
      </c>
      <c r="F107" s="32">
        <v>46</v>
      </c>
      <c r="G107" s="32">
        <v>10819</v>
      </c>
      <c r="H107" s="34">
        <v>35822.199999999997</v>
      </c>
      <c r="I107" s="34">
        <v>149.97</v>
      </c>
      <c r="J107" s="34">
        <v>35972.17</v>
      </c>
      <c r="K107" s="35">
        <f>IFERROR('Task &amp; Raw data'!$H107/'Task &amp; Raw data'!$E107,0)</f>
        <v>3.3251833286921002</v>
      </c>
      <c r="L107" s="35">
        <f>IFERROR('Task &amp; Raw data'!$I107/'Task &amp; Raw data'!$F107,0)</f>
        <v>3.260217391304348</v>
      </c>
      <c r="M107" s="35">
        <f>IFERROR('Task &amp; Raw data'!$J107/'Task &amp; Raw data'!$G107,0)</f>
        <v>3.3249071078657915</v>
      </c>
      <c r="N107" s="36">
        <v>1</v>
      </c>
    </row>
    <row r="108" spans="1:14" x14ac:dyDescent="0.25">
      <c r="A108" s="25"/>
      <c r="B108" s="26" t="s">
        <v>18</v>
      </c>
      <c r="C108" s="26">
        <v>201831</v>
      </c>
      <c r="D108" s="27">
        <v>43066</v>
      </c>
      <c r="E108" s="26">
        <v>6945</v>
      </c>
      <c r="F108" s="26">
        <v>38</v>
      </c>
      <c r="G108" s="26">
        <v>6983</v>
      </c>
      <c r="H108" s="28">
        <v>22932.6</v>
      </c>
      <c r="I108" s="28">
        <v>138.6</v>
      </c>
      <c r="J108" s="28">
        <v>23071.200000000001</v>
      </c>
      <c r="K108" s="29">
        <f>IFERROR('Task &amp; Raw data'!$H108/'Task &amp; Raw data'!$E108,0)</f>
        <v>3.3020302375809933</v>
      </c>
      <c r="L108" s="29">
        <f>IFERROR('Task &amp; Raw data'!$I108/'Task &amp; Raw data'!$F108,0)</f>
        <v>3.6473684210526316</v>
      </c>
      <c r="M108" s="29">
        <f>IFERROR('Task &amp; Raw data'!$J108/'Task &amp; Raw data'!$G108,0)</f>
        <v>3.3039094944866103</v>
      </c>
      <c r="N108" s="30">
        <v>1</v>
      </c>
    </row>
    <row r="109" spans="1:14" x14ac:dyDescent="0.25">
      <c r="A109" s="31"/>
      <c r="B109" s="32" t="s">
        <v>18</v>
      </c>
      <c r="C109" s="32">
        <v>201832</v>
      </c>
      <c r="D109" s="33">
        <v>43073</v>
      </c>
      <c r="E109" s="32">
        <v>6877</v>
      </c>
      <c r="F109" s="32">
        <v>34</v>
      </c>
      <c r="G109" s="32">
        <v>6911</v>
      </c>
      <c r="H109" s="34">
        <v>22808.6</v>
      </c>
      <c r="I109" s="34">
        <v>120.98</v>
      </c>
      <c r="J109" s="34">
        <v>22929.58</v>
      </c>
      <c r="K109" s="35">
        <f>IFERROR('Task &amp; Raw data'!$H109/'Task &amp; Raw data'!$E109,0)</f>
        <v>3.3166497019049004</v>
      </c>
      <c r="L109" s="35">
        <f>IFERROR('Task &amp; Raw data'!$I109/'Task &amp; Raw data'!$F109,0)</f>
        <v>3.5582352941176474</v>
      </c>
      <c r="M109" s="35">
        <f>IFERROR('Task &amp; Raw data'!$J109/'Task &amp; Raw data'!$G109,0)</f>
        <v>3.3178382289104329</v>
      </c>
      <c r="N109" s="36">
        <v>1</v>
      </c>
    </row>
    <row r="110" spans="1:14" x14ac:dyDescent="0.25">
      <c r="A110" s="25"/>
      <c r="B110" s="26" t="s">
        <v>18</v>
      </c>
      <c r="C110" s="26">
        <v>201833</v>
      </c>
      <c r="D110" s="27">
        <v>43080</v>
      </c>
      <c r="E110" s="26">
        <v>15529</v>
      </c>
      <c r="F110" s="26">
        <v>48</v>
      </c>
      <c r="G110" s="26">
        <v>15577</v>
      </c>
      <c r="H110" s="28">
        <v>52024.4</v>
      </c>
      <c r="I110" s="28">
        <v>159.33000000000001</v>
      </c>
      <c r="J110" s="28">
        <v>52183.73</v>
      </c>
      <c r="K110" s="29">
        <f>IFERROR('Task &amp; Raw data'!$H110/'Task &amp; Raw data'!$E110,0)</f>
        <v>3.3501448902054221</v>
      </c>
      <c r="L110" s="29">
        <f>IFERROR('Task &amp; Raw data'!$I110/'Task &amp; Raw data'!$F110,0)</f>
        <v>3.3193750000000004</v>
      </c>
      <c r="M110" s="29">
        <f>IFERROR('Task &amp; Raw data'!$J110/'Task &amp; Raw data'!$G110,0)</f>
        <v>3.3500500738267962</v>
      </c>
      <c r="N110" s="30">
        <v>1</v>
      </c>
    </row>
    <row r="111" spans="1:14" x14ac:dyDescent="0.25">
      <c r="A111" s="31"/>
      <c r="B111" s="32" t="s">
        <v>18</v>
      </c>
      <c r="C111" s="32">
        <v>201834</v>
      </c>
      <c r="D111" s="33">
        <v>43087</v>
      </c>
      <c r="E111" s="32">
        <v>6270</v>
      </c>
      <c r="F111" s="32">
        <v>14</v>
      </c>
      <c r="G111" s="32">
        <v>6284</v>
      </c>
      <c r="H111" s="34">
        <v>20686.599999999999</v>
      </c>
      <c r="I111" s="34">
        <v>51.32</v>
      </c>
      <c r="J111" s="34">
        <v>20737.919999999998</v>
      </c>
      <c r="K111" s="35">
        <f>IFERROR('Task &amp; Raw data'!$H111/'Task &amp; Raw data'!$E111,0)</f>
        <v>3.2992982456140347</v>
      </c>
      <c r="L111" s="35">
        <f>IFERROR('Task &amp; Raw data'!$I111/'Task &amp; Raw data'!$F111,0)</f>
        <v>3.6657142857142859</v>
      </c>
      <c r="M111" s="35">
        <f>IFERROR('Task &amp; Raw data'!$J111/'Task &amp; Raw data'!$G111,0)</f>
        <v>3.3001145767027369</v>
      </c>
      <c r="N111" s="36">
        <v>1</v>
      </c>
    </row>
    <row r="112" spans="1:14" x14ac:dyDescent="0.25">
      <c r="A112" s="25"/>
      <c r="B112" s="26" t="s">
        <v>18</v>
      </c>
      <c r="C112" s="26">
        <v>201835</v>
      </c>
      <c r="D112" s="27">
        <v>43094</v>
      </c>
      <c r="E112" s="26">
        <v>11896</v>
      </c>
      <c r="F112" s="26">
        <v>12</v>
      </c>
      <c r="G112" s="26">
        <v>11908</v>
      </c>
      <c r="H112" s="28">
        <v>39238.400000000001</v>
      </c>
      <c r="I112" s="28">
        <v>44</v>
      </c>
      <c r="J112" s="28">
        <v>39282.400000000001</v>
      </c>
      <c r="K112" s="29">
        <f>IFERROR('Task &amp; Raw data'!$H112/'Task &amp; Raw data'!$E112,0)</f>
        <v>3.298453261600538</v>
      </c>
      <c r="L112" s="29">
        <f>IFERROR('Task &amp; Raw data'!$I112/'Task &amp; Raw data'!$F112,0)</f>
        <v>3.6666666666666665</v>
      </c>
      <c r="M112" s="29">
        <f>IFERROR('Task &amp; Raw data'!$J112/'Task &amp; Raw data'!$G112,0)</f>
        <v>3.2988243197850187</v>
      </c>
      <c r="N112" s="30">
        <v>1</v>
      </c>
    </row>
    <row r="113" spans="1:14" x14ac:dyDescent="0.25">
      <c r="A113" s="31"/>
      <c r="B113" s="32" t="s">
        <v>18</v>
      </c>
      <c r="C113" s="32">
        <v>201836</v>
      </c>
      <c r="D113" s="33">
        <v>43101</v>
      </c>
      <c r="E113" s="32">
        <v>13195</v>
      </c>
      <c r="F113" s="32">
        <v>36</v>
      </c>
      <c r="G113" s="32">
        <v>13231</v>
      </c>
      <c r="H113" s="34">
        <v>43460.7</v>
      </c>
      <c r="I113" s="34">
        <v>136.66</v>
      </c>
      <c r="J113" s="34">
        <v>43597.36</v>
      </c>
      <c r="K113" s="35">
        <f>IFERROR('Task &amp; Raw data'!$H113/'Task &amp; Raw data'!$E113,0)</f>
        <v>3.293724895793861</v>
      </c>
      <c r="L113" s="35">
        <f>IFERROR('Task &amp; Raw data'!$I113/'Task &amp; Raw data'!$F113,0)</f>
        <v>3.7961111111111112</v>
      </c>
      <c r="M113" s="35">
        <f>IFERROR('Task &amp; Raw data'!$J113/'Task &amp; Raw data'!$G113,0)</f>
        <v>3.2950918297936664</v>
      </c>
      <c r="N113" s="36">
        <v>1</v>
      </c>
    </row>
    <row r="114" spans="1:14" x14ac:dyDescent="0.25">
      <c r="A114" s="25"/>
      <c r="B114" s="26" t="s">
        <v>18</v>
      </c>
      <c r="C114" s="26">
        <v>201837</v>
      </c>
      <c r="D114" s="27">
        <v>43108</v>
      </c>
      <c r="E114" s="26">
        <v>4693</v>
      </c>
      <c r="F114" s="26">
        <v>15</v>
      </c>
      <c r="G114" s="26">
        <v>4708</v>
      </c>
      <c r="H114" s="28">
        <v>15312.9</v>
      </c>
      <c r="I114" s="28">
        <v>56.8</v>
      </c>
      <c r="J114" s="28">
        <v>15369.7</v>
      </c>
      <c r="K114" s="29">
        <f>IFERROR('Task &amp; Raw data'!$H114/'Task &amp; Raw data'!$E114,0)</f>
        <v>3.2629235030897079</v>
      </c>
      <c r="L114" s="29">
        <f>IFERROR('Task &amp; Raw data'!$I114/'Task &amp; Raw data'!$F114,0)</f>
        <v>3.7866666666666666</v>
      </c>
      <c r="M114" s="29">
        <f>IFERROR('Task &amp; Raw data'!$J114/'Task &amp; Raw data'!$G114,0)</f>
        <v>3.2645921835174172</v>
      </c>
      <c r="N114" s="30">
        <v>1</v>
      </c>
    </row>
    <row r="115" spans="1:14" x14ac:dyDescent="0.25">
      <c r="A115" s="31"/>
      <c r="B115" s="32" t="s">
        <v>18</v>
      </c>
      <c r="C115" s="32">
        <v>201838</v>
      </c>
      <c r="D115" s="33">
        <v>43115</v>
      </c>
      <c r="E115" s="32">
        <v>15953</v>
      </c>
      <c r="F115" s="32">
        <v>8</v>
      </c>
      <c r="G115" s="32">
        <v>15961</v>
      </c>
      <c r="H115" s="34">
        <v>52954.78</v>
      </c>
      <c r="I115" s="34">
        <v>30</v>
      </c>
      <c r="J115" s="34">
        <v>52984.78</v>
      </c>
      <c r="K115" s="35">
        <f>IFERROR('Task &amp; Raw data'!$H115/'Task &amp; Raw data'!$E115,0)</f>
        <v>3.319424559643954</v>
      </c>
      <c r="L115" s="35">
        <f>IFERROR('Task &amp; Raw data'!$I115/'Task &amp; Raw data'!$F115,0)</f>
        <v>3.75</v>
      </c>
      <c r="M115" s="35">
        <f>IFERROR('Task &amp; Raw data'!$J115/'Task &amp; Raw data'!$G115,0)</f>
        <v>3.3196403734101874</v>
      </c>
      <c r="N115" s="36">
        <v>1</v>
      </c>
    </row>
    <row r="116" spans="1:14" x14ac:dyDescent="0.25">
      <c r="A116" s="25"/>
      <c r="B116" s="26" t="s">
        <v>18</v>
      </c>
      <c r="C116" s="26">
        <v>201839</v>
      </c>
      <c r="D116" s="27">
        <v>43122</v>
      </c>
      <c r="E116" s="26">
        <v>14114</v>
      </c>
      <c r="F116" s="26">
        <v>45</v>
      </c>
      <c r="G116" s="26">
        <v>14159</v>
      </c>
      <c r="H116" s="28">
        <v>46691.8</v>
      </c>
      <c r="I116" s="28">
        <v>145.97999999999999</v>
      </c>
      <c r="J116" s="28">
        <v>46837.78</v>
      </c>
      <c r="K116" s="29">
        <f>IFERROR('Task &amp; Raw data'!$H116/'Task &amp; Raw data'!$E116,0)</f>
        <v>3.3081904491993765</v>
      </c>
      <c r="L116" s="29">
        <f>IFERROR('Task &amp; Raw data'!$I116/'Task &amp; Raw data'!$F116,0)</f>
        <v>3.2439999999999998</v>
      </c>
      <c r="M116" s="29">
        <f>IFERROR('Task &amp; Raw data'!$J116/'Task &amp; Raw data'!$G116,0)</f>
        <v>3.3079864397203194</v>
      </c>
      <c r="N116" s="30">
        <v>1</v>
      </c>
    </row>
    <row r="117" spans="1:14" x14ac:dyDescent="0.25">
      <c r="A117" s="31"/>
      <c r="B117" s="32" t="s">
        <v>18</v>
      </c>
      <c r="C117" s="32">
        <v>201840</v>
      </c>
      <c r="D117" s="33">
        <v>43129</v>
      </c>
      <c r="E117" s="32">
        <v>10212</v>
      </c>
      <c r="F117" s="32">
        <v>12</v>
      </c>
      <c r="G117" s="32">
        <v>10224</v>
      </c>
      <c r="H117" s="34">
        <v>33773.58</v>
      </c>
      <c r="I117" s="34">
        <v>46</v>
      </c>
      <c r="J117" s="34">
        <v>33819.58</v>
      </c>
      <c r="K117" s="35">
        <f>IFERROR('Task &amp; Raw data'!$H117/'Task &amp; Raw data'!$E117,0)</f>
        <v>3.3072444183313752</v>
      </c>
      <c r="L117" s="35">
        <f>IFERROR('Task &amp; Raw data'!$I117/'Task &amp; Raw data'!$F117,0)</f>
        <v>3.8333333333333335</v>
      </c>
      <c r="M117" s="35">
        <f>IFERROR('Task &amp; Raw data'!$J117/'Task &amp; Raw data'!$G117,0)</f>
        <v>3.3078618935837247</v>
      </c>
      <c r="N117" s="36">
        <v>1</v>
      </c>
    </row>
    <row r="118" spans="1:14" x14ac:dyDescent="0.25">
      <c r="A118" s="25"/>
      <c r="B118" s="26" t="s">
        <v>18</v>
      </c>
      <c r="C118" s="26">
        <v>201841</v>
      </c>
      <c r="D118" s="27">
        <v>43136</v>
      </c>
      <c r="E118" s="26">
        <v>8387</v>
      </c>
      <c r="F118" s="26">
        <v>28</v>
      </c>
      <c r="G118" s="26">
        <v>8415</v>
      </c>
      <c r="H118" s="28">
        <v>27815.93</v>
      </c>
      <c r="I118" s="28">
        <v>90</v>
      </c>
      <c r="J118" s="28">
        <v>27905.93</v>
      </c>
      <c r="K118" s="29">
        <f>IFERROR('Task &amp; Raw data'!$H118/'Task &amp; Raw data'!$E118,0)</f>
        <v>3.3165529986884463</v>
      </c>
      <c r="L118" s="29">
        <f>IFERROR('Task &amp; Raw data'!$I118/'Task &amp; Raw data'!$F118,0)</f>
        <v>3.2142857142857144</v>
      </c>
      <c r="M118" s="29">
        <f>IFERROR('Task &amp; Raw data'!$J118/'Task &amp; Raw data'!$G118,0)</f>
        <v>3.3162127153891858</v>
      </c>
      <c r="N118" s="30">
        <v>1</v>
      </c>
    </row>
    <row r="119" spans="1:14" x14ac:dyDescent="0.25">
      <c r="A119" s="31"/>
      <c r="B119" s="32" t="s">
        <v>18</v>
      </c>
      <c r="C119" s="32">
        <v>201842</v>
      </c>
      <c r="D119" s="33">
        <v>43143</v>
      </c>
      <c r="E119" s="32">
        <v>7967</v>
      </c>
      <c r="F119" s="32">
        <v>70</v>
      </c>
      <c r="G119" s="32">
        <v>8037</v>
      </c>
      <c r="H119" s="34">
        <v>26521.4</v>
      </c>
      <c r="I119" s="34">
        <v>227.6</v>
      </c>
      <c r="J119" s="34">
        <v>26749</v>
      </c>
      <c r="K119" s="35">
        <f>IFERROR('Task &amp; Raw data'!$H119/'Task &amp; Raw data'!$E119,0)</f>
        <v>3.3289067403037533</v>
      </c>
      <c r="L119" s="35">
        <f>IFERROR('Task &amp; Raw data'!$I119/'Task &amp; Raw data'!$F119,0)</f>
        <v>3.2514285714285713</v>
      </c>
      <c r="M119" s="35">
        <f>IFERROR('Task &amp; Raw data'!$J119/'Task &amp; Raw data'!$G119,0)</f>
        <v>3.3282319273360708</v>
      </c>
      <c r="N119" s="36">
        <v>1</v>
      </c>
    </row>
    <row r="120" spans="1:14" x14ac:dyDescent="0.25">
      <c r="A120" s="25"/>
      <c r="B120" s="26" t="s">
        <v>18</v>
      </c>
      <c r="C120" s="26">
        <v>201843</v>
      </c>
      <c r="D120" s="27">
        <v>43150</v>
      </c>
      <c r="E120" s="26">
        <v>3982</v>
      </c>
      <c r="F120" s="26">
        <v>11</v>
      </c>
      <c r="G120" s="26">
        <v>3993</v>
      </c>
      <c r="H120" s="28">
        <v>12956.6</v>
      </c>
      <c r="I120" s="28">
        <v>40.76</v>
      </c>
      <c r="J120" s="28">
        <v>12997.36</v>
      </c>
      <c r="K120" s="29">
        <f>IFERROR('Task &amp; Raw data'!$H120/'Task &amp; Raw data'!$E120,0)</f>
        <v>3.2537920642893021</v>
      </c>
      <c r="L120" s="29">
        <f>IFERROR('Task &amp; Raw data'!$I120/'Task &amp; Raw data'!$F120,0)</f>
        <v>3.7054545454545451</v>
      </c>
      <c r="M120" s="29">
        <f>IFERROR('Task &amp; Raw data'!$J120/'Task &amp; Raw data'!$G120,0)</f>
        <v>3.2550363135487106</v>
      </c>
      <c r="N120" s="30">
        <v>1</v>
      </c>
    </row>
    <row r="121" spans="1:14" x14ac:dyDescent="0.25">
      <c r="A121" s="31"/>
      <c r="B121" s="32" t="s">
        <v>18</v>
      </c>
      <c r="C121" s="32">
        <v>201844</v>
      </c>
      <c r="D121" s="33">
        <v>43157</v>
      </c>
      <c r="E121" s="32">
        <v>3673</v>
      </c>
      <c r="F121" s="32">
        <v>41</v>
      </c>
      <c r="G121" s="32">
        <v>3714</v>
      </c>
      <c r="H121" s="34">
        <v>12132.24</v>
      </c>
      <c r="I121" s="34">
        <v>149.88999999999999</v>
      </c>
      <c r="J121" s="34">
        <v>12282.13</v>
      </c>
      <c r="K121" s="35">
        <f>IFERROR('Task &amp; Raw data'!$H121/'Task &amp; Raw data'!$E121,0)</f>
        <v>3.3030873945004084</v>
      </c>
      <c r="L121" s="35">
        <f>IFERROR('Task &amp; Raw data'!$I121/'Task &amp; Raw data'!$F121,0)</f>
        <v>3.6558536585365848</v>
      </c>
      <c r="M121" s="35">
        <f>IFERROR('Task &amp; Raw data'!$J121/'Task &amp; Raw data'!$G121,0)</f>
        <v>3.3069816908992999</v>
      </c>
      <c r="N121" s="36">
        <v>1</v>
      </c>
    </row>
    <row r="122" spans="1:14" x14ac:dyDescent="0.25">
      <c r="A122" s="25"/>
      <c r="B122" s="26" t="s">
        <v>19</v>
      </c>
      <c r="C122" s="26">
        <v>201746</v>
      </c>
      <c r="D122" s="27">
        <v>42800</v>
      </c>
      <c r="E122" s="26">
        <v>1903</v>
      </c>
      <c r="F122" s="26">
        <v>100</v>
      </c>
      <c r="G122" s="26">
        <v>2003</v>
      </c>
      <c r="H122" s="28">
        <v>13294.97</v>
      </c>
      <c r="I122" s="28">
        <v>700.2</v>
      </c>
      <c r="J122" s="28">
        <v>13995.17</v>
      </c>
      <c r="K122" s="29">
        <f>IFERROR('Task &amp; Raw data'!$H122/'Task &amp; Raw data'!$E122,0)</f>
        <v>6.9863215974776667</v>
      </c>
      <c r="L122" s="29">
        <f>IFERROR('Task &amp; Raw data'!$I122/'Task &amp; Raw data'!$F122,0)</f>
        <v>7.0020000000000007</v>
      </c>
      <c r="M122" s="29">
        <f>IFERROR('Task &amp; Raw data'!$J122/'Task &amp; Raw data'!$G122,0)</f>
        <v>6.9871043434847726</v>
      </c>
      <c r="N122" s="30">
        <v>0.95382276585122316</v>
      </c>
    </row>
    <row r="123" spans="1:14" x14ac:dyDescent="0.25">
      <c r="A123" s="31"/>
      <c r="B123" s="32" t="s">
        <v>19</v>
      </c>
      <c r="C123" s="32">
        <v>201747</v>
      </c>
      <c r="D123" s="33">
        <v>42807</v>
      </c>
      <c r="E123" s="32">
        <v>1705</v>
      </c>
      <c r="F123" s="32">
        <v>66</v>
      </c>
      <c r="G123" s="32">
        <v>1771</v>
      </c>
      <c r="H123" s="34">
        <v>11901.94</v>
      </c>
      <c r="I123" s="34">
        <v>457.36</v>
      </c>
      <c r="J123" s="34">
        <v>12359.3</v>
      </c>
      <c r="K123" s="35">
        <f>IFERROR('Task &amp; Raw data'!$H123/'Task &amp; Raw data'!$E123,0)</f>
        <v>6.9806099706744869</v>
      </c>
      <c r="L123" s="35">
        <f>IFERROR('Task &amp; Raw data'!$I123/'Task &amp; Raw data'!$F123,0)</f>
        <v>6.9296969696969697</v>
      </c>
      <c r="M123" s="35">
        <f>IFERROR('Task &amp; Raw data'!$J123/'Task &amp; Raw data'!$G123,0)</f>
        <v>6.9787125917560697</v>
      </c>
      <c r="N123" s="36">
        <v>0.94386335403726707</v>
      </c>
    </row>
    <row r="124" spans="1:14" x14ac:dyDescent="0.25">
      <c r="A124" s="25"/>
      <c r="B124" s="26" t="s">
        <v>19</v>
      </c>
      <c r="C124" s="26">
        <v>201748</v>
      </c>
      <c r="D124" s="27">
        <v>42814</v>
      </c>
      <c r="E124" s="26">
        <v>1913</v>
      </c>
      <c r="F124" s="26">
        <v>67</v>
      </c>
      <c r="G124" s="26">
        <v>1980</v>
      </c>
      <c r="H124" s="28">
        <v>13364.17</v>
      </c>
      <c r="I124" s="28">
        <v>469.03</v>
      </c>
      <c r="J124" s="28">
        <v>13833.2</v>
      </c>
      <c r="K124" s="29">
        <f>IFERROR('Task &amp; Raw data'!$H124/'Task &amp; Raw data'!$E124,0)</f>
        <v>6.9859749085206486</v>
      </c>
      <c r="L124" s="29">
        <f>IFERROR('Task &amp; Raw data'!$I124/'Task &amp; Raw data'!$F124,0)</f>
        <v>7.000447761194029</v>
      </c>
      <c r="M124" s="29">
        <f>IFERROR('Task &amp; Raw data'!$J124/'Task &amp; Raw data'!$G124,0)</f>
        <v>6.9864646464646469</v>
      </c>
      <c r="N124" s="30">
        <v>0.93565151515151512</v>
      </c>
    </row>
    <row r="125" spans="1:14" x14ac:dyDescent="0.25">
      <c r="A125" s="31"/>
      <c r="B125" s="32" t="s">
        <v>19</v>
      </c>
      <c r="C125" s="32">
        <v>201749</v>
      </c>
      <c r="D125" s="33">
        <v>42821</v>
      </c>
      <c r="E125" s="32">
        <v>1319</v>
      </c>
      <c r="F125" s="32">
        <v>70</v>
      </c>
      <c r="G125" s="32">
        <v>1389</v>
      </c>
      <c r="H125" s="34">
        <v>9217.7099999999991</v>
      </c>
      <c r="I125" s="34">
        <v>489.3</v>
      </c>
      <c r="J125" s="34">
        <v>9707.01</v>
      </c>
      <c r="K125" s="35">
        <f>IFERROR('Task &amp; Raw data'!$H125/'Task &amp; Raw data'!$E125,0)</f>
        <v>6.9884078847611821</v>
      </c>
      <c r="L125" s="35">
        <f>IFERROR('Task &amp; Raw data'!$I125/'Task &amp; Raw data'!$F125,0)</f>
        <v>6.99</v>
      </c>
      <c r="M125" s="35">
        <f>IFERROR('Task &amp; Raw data'!$J125/'Task &amp; Raw data'!$G125,0)</f>
        <v>6.9884881209503238</v>
      </c>
      <c r="N125" s="36">
        <v>0.95478185745140387</v>
      </c>
    </row>
    <row r="126" spans="1:14" x14ac:dyDescent="0.25">
      <c r="A126" s="25"/>
      <c r="B126" s="26" t="s">
        <v>19</v>
      </c>
      <c r="C126" s="26">
        <v>201750</v>
      </c>
      <c r="D126" s="27">
        <v>42828</v>
      </c>
      <c r="E126" s="26">
        <v>957</v>
      </c>
      <c r="F126" s="26">
        <v>53</v>
      </c>
      <c r="G126" s="26">
        <v>1010</v>
      </c>
      <c r="H126" s="28">
        <v>6682.43</v>
      </c>
      <c r="I126" s="28">
        <v>372.37</v>
      </c>
      <c r="J126" s="28">
        <v>7054.8</v>
      </c>
      <c r="K126" s="29">
        <f>IFERROR('Task &amp; Raw data'!$H126/'Task &amp; Raw data'!$E126,0)</f>
        <v>6.9826854754440966</v>
      </c>
      <c r="L126" s="29">
        <f>IFERROR('Task &amp; Raw data'!$I126/'Task &amp; Raw data'!$F126,0)</f>
        <v>7.0258490566037732</v>
      </c>
      <c r="M126" s="29">
        <f>IFERROR('Task &amp; Raw data'!$J126/'Task &amp; Raw data'!$G126,0)</f>
        <v>6.9849504950495049</v>
      </c>
      <c r="N126" s="30">
        <v>0.97803564356435646</v>
      </c>
    </row>
    <row r="127" spans="1:14" x14ac:dyDescent="0.25">
      <c r="A127" s="31"/>
      <c r="B127" s="32" t="s">
        <v>19</v>
      </c>
      <c r="C127" s="32">
        <v>201751</v>
      </c>
      <c r="D127" s="33">
        <v>42835</v>
      </c>
      <c r="E127" s="32">
        <v>1168</v>
      </c>
      <c r="F127" s="32">
        <v>29</v>
      </c>
      <c r="G127" s="32">
        <v>1197</v>
      </c>
      <c r="H127" s="34">
        <v>8159.6</v>
      </c>
      <c r="I127" s="34">
        <v>208.05</v>
      </c>
      <c r="J127" s="34">
        <v>8367.65</v>
      </c>
      <c r="K127" s="35">
        <f>IFERROR('Task &amp; Raw data'!$H127/'Task &amp; Raw data'!$E127,0)</f>
        <v>6.9859589041095891</v>
      </c>
      <c r="L127" s="35">
        <f>IFERROR('Task &amp; Raw data'!$I127/'Task &amp; Raw data'!$F127,0)</f>
        <v>7.1741379310344833</v>
      </c>
      <c r="M127" s="35">
        <f>IFERROR('Task &amp; Raw data'!$J127/'Task &amp; Raw data'!$G127,0)</f>
        <v>6.9905179615705926</v>
      </c>
      <c r="N127" s="36">
        <v>0.89563157894736845</v>
      </c>
    </row>
    <row r="128" spans="1:14" x14ac:dyDescent="0.25">
      <c r="A128" s="25"/>
      <c r="B128" s="26" t="s">
        <v>19</v>
      </c>
      <c r="C128" s="26">
        <v>201752</v>
      </c>
      <c r="D128" s="27">
        <v>42842</v>
      </c>
      <c r="E128" s="26">
        <v>1087</v>
      </c>
      <c r="F128" s="26">
        <v>48</v>
      </c>
      <c r="G128" s="26">
        <v>1135</v>
      </c>
      <c r="H128" s="28">
        <v>7595.68</v>
      </c>
      <c r="I128" s="28">
        <v>336.22</v>
      </c>
      <c r="J128" s="28">
        <v>7931.9</v>
      </c>
      <c r="K128" s="29">
        <f>IFERROR('Task &amp; Raw data'!$H128/'Task &amp; Raw data'!$E128,0)</f>
        <v>6.9877460901563939</v>
      </c>
      <c r="L128" s="29">
        <f>IFERROR('Task &amp; Raw data'!$I128/'Task &amp; Raw data'!$F128,0)</f>
        <v>7.0045833333333336</v>
      </c>
      <c r="M128" s="29">
        <f>IFERROR('Task &amp; Raw data'!$J128/'Task &amp; Raw data'!$G128,0)</f>
        <v>6.9884581497797358</v>
      </c>
      <c r="N128" s="30">
        <v>0.95594185022026434</v>
      </c>
    </row>
    <row r="129" spans="1:14" x14ac:dyDescent="0.25">
      <c r="A129" s="31"/>
      <c r="B129" s="32" t="s">
        <v>19</v>
      </c>
      <c r="C129" s="32">
        <v>201753</v>
      </c>
      <c r="D129" s="33">
        <v>42849</v>
      </c>
      <c r="E129" s="32">
        <v>1743</v>
      </c>
      <c r="F129" s="32">
        <v>50</v>
      </c>
      <c r="G129" s="32">
        <v>1793</v>
      </c>
      <c r="H129" s="34">
        <v>12180.07</v>
      </c>
      <c r="I129" s="34">
        <v>336.22</v>
      </c>
      <c r="J129" s="34">
        <v>12516.29</v>
      </c>
      <c r="K129" s="35">
        <f>IFERROR('Task &amp; Raw data'!$H129/'Task &amp; Raw data'!$E129,0)</f>
        <v>6.9879919678714861</v>
      </c>
      <c r="L129" s="35">
        <f>IFERROR('Task &amp; Raw data'!$I129/'Task &amp; Raw data'!$F129,0)</f>
        <v>6.7244000000000002</v>
      </c>
      <c r="M129" s="35">
        <f>IFERROR('Task &amp; Raw data'!$J129/'Task &amp; Raw data'!$G129,0)</f>
        <v>6.9806413831567209</v>
      </c>
      <c r="N129" s="36">
        <v>0.90220970440602344</v>
      </c>
    </row>
    <row r="130" spans="1:14" x14ac:dyDescent="0.25">
      <c r="A130" s="25"/>
      <c r="B130" s="26" t="s">
        <v>19</v>
      </c>
      <c r="C130" s="26">
        <v>201801</v>
      </c>
      <c r="D130" s="27">
        <v>42856</v>
      </c>
      <c r="E130" s="26">
        <v>1019</v>
      </c>
      <c r="F130" s="26">
        <v>55</v>
      </c>
      <c r="G130" s="26">
        <v>1074</v>
      </c>
      <c r="H130" s="28">
        <v>7118.61</v>
      </c>
      <c r="I130" s="28">
        <v>385.53</v>
      </c>
      <c r="J130" s="28">
        <v>7504.14</v>
      </c>
      <c r="K130" s="29">
        <f>IFERROR('Task &amp; Raw data'!$H130/'Task &amp; Raw data'!$E130,0)</f>
        <v>6.9858783120706569</v>
      </c>
      <c r="L130" s="29">
        <f>IFERROR('Task &amp; Raw data'!$I130/'Task &amp; Raw data'!$F130,0)</f>
        <v>7.0096363636363632</v>
      </c>
      <c r="M130" s="29">
        <f>IFERROR('Task &amp; Raw data'!$J130/'Task &amp; Raw data'!$G130,0)</f>
        <v>6.9870949720670392</v>
      </c>
      <c r="N130" s="30">
        <v>0.93487150837988831</v>
      </c>
    </row>
    <row r="131" spans="1:14" x14ac:dyDescent="0.25">
      <c r="A131" s="31"/>
      <c r="B131" s="32" t="s">
        <v>19</v>
      </c>
      <c r="C131" s="32">
        <v>201802</v>
      </c>
      <c r="D131" s="33">
        <v>42863</v>
      </c>
      <c r="E131" s="32">
        <v>781</v>
      </c>
      <c r="F131" s="32">
        <v>51</v>
      </c>
      <c r="G131" s="32">
        <v>832</v>
      </c>
      <c r="H131" s="34">
        <v>5454.3</v>
      </c>
      <c r="I131" s="34">
        <v>357.89</v>
      </c>
      <c r="J131" s="34">
        <v>5812.19</v>
      </c>
      <c r="K131" s="35">
        <f>IFERROR('Task &amp; Raw data'!$H131/'Task &amp; Raw data'!$E131,0)</f>
        <v>6.983738796414853</v>
      </c>
      <c r="L131" s="35">
        <f>IFERROR('Task &amp; Raw data'!$I131/'Task &amp; Raw data'!$F131,0)</f>
        <v>7.017450980392157</v>
      </c>
      <c r="M131" s="35">
        <f>IFERROR('Task &amp; Raw data'!$J131/'Task &amp; Raw data'!$G131,0)</f>
        <v>6.9858052884615383</v>
      </c>
      <c r="N131" s="36">
        <v>0.94191826923076927</v>
      </c>
    </row>
    <row r="132" spans="1:14" x14ac:dyDescent="0.25">
      <c r="A132" s="25"/>
      <c r="B132" s="26" t="s">
        <v>19</v>
      </c>
      <c r="C132" s="26">
        <v>201803</v>
      </c>
      <c r="D132" s="27">
        <v>42870</v>
      </c>
      <c r="E132" s="26">
        <v>730</v>
      </c>
      <c r="F132" s="26">
        <v>45</v>
      </c>
      <c r="G132" s="26">
        <v>775</v>
      </c>
      <c r="H132" s="28">
        <v>5100.6000000000004</v>
      </c>
      <c r="I132" s="28">
        <v>317.81</v>
      </c>
      <c r="J132" s="28">
        <v>5418.41</v>
      </c>
      <c r="K132" s="29">
        <f>IFERROR('Task &amp; Raw data'!$H132/'Task &amp; Raw data'!$E132,0)</f>
        <v>6.987123287671233</v>
      </c>
      <c r="L132" s="29">
        <f>IFERROR('Task &amp; Raw data'!$I132/'Task &amp; Raw data'!$F132,0)</f>
        <v>7.0624444444444441</v>
      </c>
      <c r="M132" s="29">
        <f>IFERROR('Task &amp; Raw data'!$J132/'Task &amp; Raw data'!$G132,0)</f>
        <v>6.9914967741935481</v>
      </c>
      <c r="N132" s="30">
        <v>0.95282709677419353</v>
      </c>
    </row>
    <row r="133" spans="1:14" x14ac:dyDescent="0.25">
      <c r="A133" s="31"/>
      <c r="B133" s="32" t="s">
        <v>19</v>
      </c>
      <c r="C133" s="32">
        <v>201804</v>
      </c>
      <c r="D133" s="33">
        <v>42877</v>
      </c>
      <c r="E133" s="32">
        <v>352</v>
      </c>
      <c r="F133" s="32">
        <v>42</v>
      </c>
      <c r="G133" s="32">
        <v>394</v>
      </c>
      <c r="H133" s="34">
        <v>2459.08</v>
      </c>
      <c r="I133" s="34">
        <v>295.62</v>
      </c>
      <c r="J133" s="34">
        <v>2754.7</v>
      </c>
      <c r="K133" s="35">
        <f>IFERROR('Task &amp; Raw data'!$H133/'Task &amp; Raw data'!$E133,0)</f>
        <v>6.9860227272727267</v>
      </c>
      <c r="L133" s="35">
        <f>IFERROR('Task &amp; Raw data'!$I133/'Task &amp; Raw data'!$F133,0)</f>
        <v>7.0385714285714283</v>
      </c>
      <c r="M133" s="35">
        <f>IFERROR('Task &amp; Raw data'!$J133/'Task &amp; Raw data'!$G133,0)</f>
        <v>6.9916243654822328</v>
      </c>
      <c r="N133" s="36">
        <v>0.94961421319796957</v>
      </c>
    </row>
    <row r="134" spans="1:14" x14ac:dyDescent="0.25">
      <c r="A134" s="25"/>
      <c r="B134" s="26" t="s">
        <v>19</v>
      </c>
      <c r="C134" s="26">
        <v>201805</v>
      </c>
      <c r="D134" s="27">
        <v>42884</v>
      </c>
      <c r="E134" s="26">
        <v>491</v>
      </c>
      <c r="F134" s="26">
        <v>11</v>
      </c>
      <c r="G134" s="26">
        <v>502</v>
      </c>
      <c r="H134" s="28">
        <v>3432.09</v>
      </c>
      <c r="I134" s="28">
        <v>76.89</v>
      </c>
      <c r="J134" s="28">
        <v>3508.98</v>
      </c>
      <c r="K134" s="29">
        <f>IFERROR('Task &amp; Raw data'!$H134/'Task &amp; Raw data'!$E134,0)</f>
        <v>6.99</v>
      </c>
      <c r="L134" s="29">
        <f>IFERROR('Task &amp; Raw data'!$I134/'Task &amp; Raw data'!$F134,0)</f>
        <v>6.99</v>
      </c>
      <c r="M134" s="29">
        <f>IFERROR('Task &amp; Raw data'!$J134/'Task &amp; Raw data'!$G134,0)</f>
        <v>6.99</v>
      </c>
      <c r="N134" s="30">
        <v>0.94439840637450201</v>
      </c>
    </row>
    <row r="135" spans="1:14" x14ac:dyDescent="0.25">
      <c r="A135" s="31"/>
      <c r="B135" s="32" t="s">
        <v>19</v>
      </c>
      <c r="C135" s="32">
        <v>201806</v>
      </c>
      <c r="D135" s="33">
        <v>42891</v>
      </c>
      <c r="E135" s="32">
        <v>657</v>
      </c>
      <c r="F135" s="32">
        <v>31</v>
      </c>
      <c r="G135" s="32">
        <v>688</v>
      </c>
      <c r="H135" s="34">
        <v>4592.43</v>
      </c>
      <c r="I135" s="34">
        <v>216.69</v>
      </c>
      <c r="J135" s="34">
        <v>4809.12</v>
      </c>
      <c r="K135" s="35">
        <f>IFERROR('Task &amp; Raw data'!$H135/'Task &amp; Raw data'!$E135,0)</f>
        <v>6.99</v>
      </c>
      <c r="L135" s="35">
        <f>IFERROR('Task &amp; Raw data'!$I135/'Task &amp; Raw data'!$F135,0)</f>
        <v>6.99</v>
      </c>
      <c r="M135" s="35">
        <f>IFERROR('Task &amp; Raw data'!$J135/'Task &amp; Raw data'!$G135,0)</f>
        <v>6.99</v>
      </c>
      <c r="N135" s="36">
        <v>0.92466569767441864</v>
      </c>
    </row>
    <row r="136" spans="1:14" x14ac:dyDescent="0.25">
      <c r="A136" s="25"/>
      <c r="B136" s="26" t="s">
        <v>19</v>
      </c>
      <c r="C136" s="26">
        <v>201807</v>
      </c>
      <c r="D136" s="27">
        <v>42898</v>
      </c>
      <c r="E136" s="26">
        <v>265</v>
      </c>
      <c r="F136" s="26">
        <v>19</v>
      </c>
      <c r="G136" s="26">
        <v>284</v>
      </c>
      <c r="H136" s="28">
        <v>1842.55</v>
      </c>
      <c r="I136" s="28">
        <v>133.51</v>
      </c>
      <c r="J136" s="28">
        <v>1976.06</v>
      </c>
      <c r="K136" s="29">
        <f>IFERROR('Task &amp; Raw data'!$H136/'Task &amp; Raw data'!$E136,0)</f>
        <v>6.9530188679245279</v>
      </c>
      <c r="L136" s="29">
        <f>IFERROR('Task &amp; Raw data'!$I136/'Task &amp; Raw data'!$F136,0)</f>
        <v>7.0268421052631576</v>
      </c>
      <c r="M136" s="29">
        <f>IFERROR('Task &amp; Raw data'!$J136/'Task &amp; Raw data'!$G136,0)</f>
        <v>6.9579577464788729</v>
      </c>
      <c r="N136" s="30">
        <v>0.9410422535211268</v>
      </c>
    </row>
    <row r="137" spans="1:14" x14ac:dyDescent="0.25">
      <c r="A137" s="31"/>
      <c r="B137" s="32" t="s">
        <v>19</v>
      </c>
      <c r="C137" s="32">
        <v>201808</v>
      </c>
      <c r="D137" s="33">
        <v>42905</v>
      </c>
      <c r="E137" s="32">
        <v>290</v>
      </c>
      <c r="F137" s="32">
        <v>22</v>
      </c>
      <c r="G137" s="32">
        <v>312</v>
      </c>
      <c r="H137" s="34">
        <v>2027.1</v>
      </c>
      <c r="I137" s="34">
        <v>154.47999999999999</v>
      </c>
      <c r="J137" s="34">
        <v>2181.58</v>
      </c>
      <c r="K137" s="35">
        <f>IFERROR('Task &amp; Raw data'!$H137/'Task &amp; Raw data'!$E137,0)</f>
        <v>6.9899999999999993</v>
      </c>
      <c r="L137" s="35">
        <f>IFERROR('Task &amp; Raw data'!$I137/'Task &amp; Raw data'!$F137,0)</f>
        <v>7.0218181818181815</v>
      </c>
      <c r="M137" s="35">
        <f>IFERROR('Task &amp; Raw data'!$J137/'Task &amp; Raw data'!$G137,0)</f>
        <v>6.9922435897435893</v>
      </c>
      <c r="N137" s="36">
        <v>1</v>
      </c>
    </row>
    <row r="138" spans="1:14" x14ac:dyDescent="0.25">
      <c r="A138" s="25"/>
      <c r="B138" s="26" t="s">
        <v>19</v>
      </c>
      <c r="C138" s="26">
        <v>201809</v>
      </c>
      <c r="D138" s="27">
        <v>42912</v>
      </c>
      <c r="E138" s="26">
        <v>472</v>
      </c>
      <c r="F138" s="26">
        <v>38</v>
      </c>
      <c r="G138" s="26">
        <v>510</v>
      </c>
      <c r="H138" s="28">
        <v>3299.28</v>
      </c>
      <c r="I138" s="28">
        <v>263.52</v>
      </c>
      <c r="J138" s="28">
        <v>3562.8</v>
      </c>
      <c r="K138" s="29">
        <f>IFERROR('Task &amp; Raw data'!$H138/'Task &amp; Raw data'!$E138,0)</f>
        <v>6.99</v>
      </c>
      <c r="L138" s="29">
        <f>IFERROR('Task &amp; Raw data'!$I138/'Task &amp; Raw data'!$F138,0)</f>
        <v>6.9347368421052629</v>
      </c>
      <c r="M138" s="29">
        <f>IFERROR('Task &amp; Raw data'!$J138/'Task &amp; Raw data'!$G138,0)</f>
        <v>6.9858823529411769</v>
      </c>
      <c r="N138" s="30">
        <v>1</v>
      </c>
    </row>
    <row r="139" spans="1:14" x14ac:dyDescent="0.25">
      <c r="A139" s="31"/>
      <c r="B139" s="32" t="s">
        <v>19</v>
      </c>
      <c r="C139" s="32">
        <v>201810</v>
      </c>
      <c r="D139" s="33">
        <v>42919</v>
      </c>
      <c r="E139" s="32">
        <v>326</v>
      </c>
      <c r="F139" s="32">
        <v>21</v>
      </c>
      <c r="G139" s="32">
        <v>347</v>
      </c>
      <c r="H139" s="34">
        <v>2273.84</v>
      </c>
      <c r="I139" s="34">
        <v>148.37</v>
      </c>
      <c r="J139" s="34">
        <v>2422.21</v>
      </c>
      <c r="K139" s="35">
        <f>IFERROR('Task &amp; Raw data'!$H139/'Task &amp; Raw data'!$E139,0)</f>
        <v>6.9749693251533751</v>
      </c>
      <c r="L139" s="35">
        <f>IFERROR('Task &amp; Raw data'!$I139/'Task &amp; Raw data'!$F139,0)</f>
        <v>7.0652380952380955</v>
      </c>
      <c r="M139" s="35">
        <f>IFERROR('Task &amp; Raw data'!$J139/'Task &amp; Raw data'!$G139,0)</f>
        <v>6.9804322766570603</v>
      </c>
      <c r="N139" s="36">
        <v>1</v>
      </c>
    </row>
    <row r="140" spans="1:14" x14ac:dyDescent="0.25">
      <c r="A140" s="25"/>
      <c r="B140" s="26" t="s">
        <v>19</v>
      </c>
      <c r="C140" s="26">
        <v>201811</v>
      </c>
      <c r="D140" s="27">
        <v>42926</v>
      </c>
      <c r="E140" s="26">
        <v>353</v>
      </c>
      <c r="F140" s="26">
        <v>35</v>
      </c>
      <c r="G140" s="26">
        <v>388</v>
      </c>
      <c r="H140" s="28">
        <v>2466.77</v>
      </c>
      <c r="I140" s="28">
        <v>246.51</v>
      </c>
      <c r="J140" s="28">
        <v>2713.28</v>
      </c>
      <c r="K140" s="29">
        <f>IFERROR('Task &amp; Raw data'!$H140/'Task &amp; Raw data'!$E140,0)</f>
        <v>6.9880169971671391</v>
      </c>
      <c r="L140" s="29">
        <f>IFERROR('Task &amp; Raw data'!$I140/'Task &amp; Raw data'!$F140,0)</f>
        <v>7.0431428571428567</v>
      </c>
      <c r="M140" s="29">
        <f>IFERROR('Task &amp; Raw data'!$J140/'Task &amp; Raw data'!$G140,0)</f>
        <v>6.9929896907216502</v>
      </c>
      <c r="N140" s="30">
        <v>1</v>
      </c>
    </row>
    <row r="141" spans="1:14" x14ac:dyDescent="0.25">
      <c r="A141" s="31"/>
      <c r="B141" s="32" t="s">
        <v>19</v>
      </c>
      <c r="C141" s="32">
        <v>201812</v>
      </c>
      <c r="D141" s="33">
        <v>42933</v>
      </c>
      <c r="E141" s="32">
        <v>359</v>
      </c>
      <c r="F141" s="32">
        <v>36</v>
      </c>
      <c r="G141" s="32">
        <v>395</v>
      </c>
      <c r="H141" s="34">
        <v>2506.61</v>
      </c>
      <c r="I141" s="34">
        <v>253.14</v>
      </c>
      <c r="J141" s="34">
        <v>2759.75</v>
      </c>
      <c r="K141" s="35">
        <f>IFERROR('Task &amp; Raw data'!$H141/'Task &amp; Raw data'!$E141,0)</f>
        <v>6.9822005571030648</v>
      </c>
      <c r="L141" s="35">
        <f>IFERROR('Task &amp; Raw data'!$I141/'Task &amp; Raw data'!$F141,0)</f>
        <v>7.0316666666666663</v>
      </c>
      <c r="M141" s="35">
        <f>IFERROR('Task &amp; Raw data'!$J141/'Task &amp; Raw data'!$G141,0)</f>
        <v>6.986708860759494</v>
      </c>
      <c r="N141" s="36">
        <v>1</v>
      </c>
    </row>
    <row r="142" spans="1:14" x14ac:dyDescent="0.25">
      <c r="A142" s="25"/>
      <c r="B142" s="26" t="s">
        <v>19</v>
      </c>
      <c r="C142" s="26">
        <v>201813</v>
      </c>
      <c r="D142" s="27">
        <v>42940</v>
      </c>
      <c r="E142" s="26">
        <v>430</v>
      </c>
      <c r="F142" s="26">
        <v>37</v>
      </c>
      <c r="G142" s="26">
        <v>467</v>
      </c>
      <c r="H142" s="28">
        <v>3002.91</v>
      </c>
      <c r="I142" s="28">
        <v>260.69</v>
      </c>
      <c r="J142" s="28">
        <v>3263.6</v>
      </c>
      <c r="K142" s="29">
        <f>IFERROR('Task &amp; Raw data'!$H142/'Task &amp; Raw data'!$E142,0)</f>
        <v>6.9835116279069762</v>
      </c>
      <c r="L142" s="29">
        <f>IFERROR('Task &amp; Raw data'!$I142/'Task &amp; Raw data'!$F142,0)</f>
        <v>7.0456756756756755</v>
      </c>
      <c r="M142" s="29">
        <f>IFERROR('Task &amp; Raw data'!$J142/'Task &amp; Raw data'!$G142,0)</f>
        <v>6.9884368308351172</v>
      </c>
      <c r="N142" s="30">
        <v>1</v>
      </c>
    </row>
    <row r="143" spans="1:14" x14ac:dyDescent="0.25">
      <c r="A143" s="31"/>
      <c r="B143" s="32" t="s">
        <v>19</v>
      </c>
      <c r="C143" s="32">
        <v>201814</v>
      </c>
      <c r="D143" s="33">
        <v>42947</v>
      </c>
      <c r="E143" s="32">
        <v>408</v>
      </c>
      <c r="F143" s="32">
        <v>32</v>
      </c>
      <c r="G143" s="32">
        <v>440</v>
      </c>
      <c r="H143" s="34">
        <v>2849.12</v>
      </c>
      <c r="I143" s="34">
        <v>223.88</v>
      </c>
      <c r="J143" s="34">
        <v>3073</v>
      </c>
      <c r="K143" s="35">
        <f>IFERROR('Task &amp; Raw data'!$H143/'Task &amp; Raw data'!$E143,0)</f>
        <v>6.9831372549019601</v>
      </c>
      <c r="L143" s="35">
        <f>IFERROR('Task &amp; Raw data'!$I143/'Task &amp; Raw data'!$F143,0)</f>
        <v>6.9962499999999999</v>
      </c>
      <c r="M143" s="35">
        <f>IFERROR('Task &amp; Raw data'!$J143/'Task &amp; Raw data'!$G143,0)</f>
        <v>6.9840909090909093</v>
      </c>
      <c r="N143" s="36">
        <v>1</v>
      </c>
    </row>
    <row r="144" spans="1:14" x14ac:dyDescent="0.25">
      <c r="A144" s="25"/>
      <c r="B144" s="26" t="s">
        <v>19</v>
      </c>
      <c r="C144" s="26">
        <v>201815</v>
      </c>
      <c r="D144" s="27">
        <v>42954</v>
      </c>
      <c r="E144" s="26">
        <v>487</v>
      </c>
      <c r="F144" s="26">
        <v>48</v>
      </c>
      <c r="G144" s="26">
        <v>535</v>
      </c>
      <c r="H144" s="28">
        <v>3400.03</v>
      </c>
      <c r="I144" s="28">
        <v>336.75</v>
      </c>
      <c r="J144" s="28">
        <v>3736.78</v>
      </c>
      <c r="K144" s="29">
        <f>IFERROR('Task &amp; Raw data'!$H144/'Task &amp; Raw data'!$E144,0)</f>
        <v>6.9815811088295696</v>
      </c>
      <c r="L144" s="29">
        <f>IFERROR('Task &amp; Raw data'!$I144/'Task &amp; Raw data'!$F144,0)</f>
        <v>7.015625</v>
      </c>
      <c r="M144" s="29">
        <f>IFERROR('Task &amp; Raw data'!$J144/'Task &amp; Raw data'!$G144,0)</f>
        <v>6.9846355140186915</v>
      </c>
      <c r="N144" s="30">
        <v>1</v>
      </c>
    </row>
    <row r="145" spans="1:14" x14ac:dyDescent="0.25">
      <c r="A145" s="31"/>
      <c r="B145" s="32" t="s">
        <v>19</v>
      </c>
      <c r="C145" s="32">
        <v>201816</v>
      </c>
      <c r="D145" s="33">
        <v>42961</v>
      </c>
      <c r="E145" s="32">
        <v>465</v>
      </c>
      <c r="F145" s="32">
        <v>36</v>
      </c>
      <c r="G145" s="32">
        <v>501</v>
      </c>
      <c r="H145" s="34">
        <v>3249.65</v>
      </c>
      <c r="I145" s="34">
        <v>252.55</v>
      </c>
      <c r="J145" s="34">
        <v>3502.2</v>
      </c>
      <c r="K145" s="35">
        <f>IFERROR('Task &amp; Raw data'!$H145/'Task &amp; Raw data'!$E145,0)</f>
        <v>6.9884946236559138</v>
      </c>
      <c r="L145" s="35">
        <f>IFERROR('Task &amp; Raw data'!$I145/'Task &amp; Raw data'!$F145,0)</f>
        <v>7.0152777777777784</v>
      </c>
      <c r="M145" s="35">
        <f>IFERROR('Task &amp; Raw data'!$J145/'Task &amp; Raw data'!$G145,0)</f>
        <v>6.9904191616766465</v>
      </c>
      <c r="N145" s="36">
        <v>1</v>
      </c>
    </row>
    <row r="146" spans="1:14" x14ac:dyDescent="0.25">
      <c r="A146" s="25"/>
      <c r="B146" s="26" t="s">
        <v>19</v>
      </c>
      <c r="C146" s="26">
        <v>201817</v>
      </c>
      <c r="D146" s="27">
        <v>42968</v>
      </c>
      <c r="E146" s="26">
        <v>413</v>
      </c>
      <c r="F146" s="26">
        <v>41</v>
      </c>
      <c r="G146" s="26">
        <v>454</v>
      </c>
      <c r="H146" s="28">
        <v>2884.77</v>
      </c>
      <c r="I146" s="28">
        <v>286.93</v>
      </c>
      <c r="J146" s="28">
        <v>3171.7</v>
      </c>
      <c r="K146" s="29">
        <f>IFERROR('Task &amp; Raw data'!$H146/'Task &amp; Raw data'!$E146,0)</f>
        <v>6.9849152542372881</v>
      </c>
      <c r="L146" s="29">
        <f>IFERROR('Task &amp; Raw data'!$I146/'Task &amp; Raw data'!$F146,0)</f>
        <v>6.998292682926829</v>
      </c>
      <c r="M146" s="29">
        <f>IFERROR('Task &amp; Raw data'!$J146/'Task &amp; Raw data'!$G146,0)</f>
        <v>6.986123348017621</v>
      </c>
      <c r="N146" s="30">
        <v>1</v>
      </c>
    </row>
    <row r="147" spans="1:14" x14ac:dyDescent="0.25">
      <c r="A147" s="31"/>
      <c r="B147" s="32" t="s">
        <v>19</v>
      </c>
      <c r="C147" s="32">
        <v>201818</v>
      </c>
      <c r="D147" s="33">
        <v>42975</v>
      </c>
      <c r="E147" s="32">
        <v>614</v>
      </c>
      <c r="F147" s="32">
        <v>53</v>
      </c>
      <c r="G147" s="32">
        <v>667</v>
      </c>
      <c r="H147" s="34">
        <v>4284.16</v>
      </c>
      <c r="I147" s="34">
        <v>369.32</v>
      </c>
      <c r="J147" s="34">
        <v>4653.4799999999996</v>
      </c>
      <c r="K147" s="35">
        <f>IFERROR('Task &amp; Raw data'!$H147/'Task &amp; Raw data'!$E147,0)</f>
        <v>6.9774592833876223</v>
      </c>
      <c r="L147" s="35">
        <f>IFERROR('Task &amp; Raw data'!$I147/'Task &amp; Raw data'!$F147,0)</f>
        <v>6.9683018867924531</v>
      </c>
      <c r="M147" s="35">
        <f>IFERROR('Task &amp; Raw data'!$J147/'Task &amp; Raw data'!$G147,0)</f>
        <v>6.976731634182908</v>
      </c>
      <c r="N147" s="36">
        <v>1</v>
      </c>
    </row>
    <row r="148" spans="1:14" x14ac:dyDescent="0.25">
      <c r="A148" s="25"/>
      <c r="B148" s="26" t="s">
        <v>19</v>
      </c>
      <c r="C148" s="26">
        <v>201819</v>
      </c>
      <c r="D148" s="27">
        <v>42982</v>
      </c>
      <c r="E148" s="26">
        <v>801</v>
      </c>
      <c r="F148" s="26">
        <v>68</v>
      </c>
      <c r="G148" s="26">
        <v>869</v>
      </c>
      <c r="H148" s="28">
        <v>5595.49</v>
      </c>
      <c r="I148" s="28">
        <v>475</v>
      </c>
      <c r="J148" s="28">
        <v>6070.49</v>
      </c>
      <c r="K148" s="29">
        <f>IFERROR('Task &amp; Raw data'!$H148/'Task &amp; Raw data'!$E148,0)</f>
        <v>6.9856304619225966</v>
      </c>
      <c r="L148" s="29">
        <f>IFERROR('Task &amp; Raw data'!$I148/'Task &amp; Raw data'!$F148,0)</f>
        <v>6.9852941176470589</v>
      </c>
      <c r="M148" s="29">
        <f>IFERROR('Task &amp; Raw data'!$J148/'Task &amp; Raw data'!$G148,0)</f>
        <v>6.9856041426927504</v>
      </c>
      <c r="N148" s="30">
        <v>1</v>
      </c>
    </row>
    <row r="149" spans="1:14" x14ac:dyDescent="0.25">
      <c r="A149" s="31"/>
      <c r="B149" s="32" t="s">
        <v>19</v>
      </c>
      <c r="C149" s="32">
        <v>201820</v>
      </c>
      <c r="D149" s="33">
        <v>42989</v>
      </c>
      <c r="E149" s="32">
        <v>1162</v>
      </c>
      <c r="F149" s="32">
        <v>97</v>
      </c>
      <c r="G149" s="32">
        <v>1259</v>
      </c>
      <c r="H149" s="34">
        <v>8111.18</v>
      </c>
      <c r="I149" s="34">
        <v>673.51</v>
      </c>
      <c r="J149" s="34">
        <v>8784.69</v>
      </c>
      <c r="K149" s="35">
        <f>IFERROR('Task &amp; Raw data'!$H149/'Task &amp; Raw data'!$E149,0)</f>
        <v>6.9803614457831324</v>
      </c>
      <c r="L149" s="35">
        <f>IFERROR('Task &amp; Raw data'!$I149/'Task &amp; Raw data'!$F149,0)</f>
        <v>6.9434020618556698</v>
      </c>
      <c r="M149" s="35">
        <f>IFERROR('Task &amp; Raw data'!$J149/'Task &amp; Raw data'!$G149,0)</f>
        <v>6.9775138999205719</v>
      </c>
      <c r="N149" s="36">
        <v>1</v>
      </c>
    </row>
    <row r="150" spans="1:14" x14ac:dyDescent="0.25">
      <c r="A150" s="25"/>
      <c r="B150" s="26" t="s">
        <v>19</v>
      </c>
      <c r="C150" s="26">
        <v>201821</v>
      </c>
      <c r="D150" s="27">
        <v>42996</v>
      </c>
      <c r="E150" s="26">
        <v>1061</v>
      </c>
      <c r="F150" s="26">
        <v>137</v>
      </c>
      <c r="G150" s="26">
        <v>1198</v>
      </c>
      <c r="H150" s="28">
        <v>7414.29</v>
      </c>
      <c r="I150" s="28">
        <v>956.75</v>
      </c>
      <c r="J150" s="28">
        <v>8371.0400000000009</v>
      </c>
      <c r="K150" s="29">
        <f>IFERROR('Task &amp; Raw data'!$H150/'Task &amp; Raw data'!$E150,0)</f>
        <v>6.9880207351555139</v>
      </c>
      <c r="L150" s="29">
        <f>IFERROR('Task &amp; Raw data'!$I150/'Task &amp; Raw data'!$F150,0)</f>
        <v>6.9835766423357661</v>
      </c>
      <c r="M150" s="29">
        <f>IFERROR('Task &amp; Raw data'!$J150/'Task &amp; Raw data'!$G150,0)</f>
        <v>6.9875125208681146</v>
      </c>
      <c r="N150" s="30">
        <v>1</v>
      </c>
    </row>
    <row r="151" spans="1:14" x14ac:dyDescent="0.25">
      <c r="A151" s="31"/>
      <c r="B151" s="32" t="s">
        <v>19</v>
      </c>
      <c r="C151" s="32">
        <v>201822</v>
      </c>
      <c r="D151" s="33">
        <v>43003</v>
      </c>
      <c r="E151" s="32">
        <v>960</v>
      </c>
      <c r="F151" s="32">
        <v>124</v>
      </c>
      <c r="G151" s="32">
        <v>1084</v>
      </c>
      <c r="H151" s="34">
        <v>6706.2</v>
      </c>
      <c r="I151" s="34">
        <v>861.48</v>
      </c>
      <c r="J151" s="34">
        <v>7567.68</v>
      </c>
      <c r="K151" s="35">
        <f>IFERROR('Task &amp; Raw data'!$H151/'Task &amp; Raw data'!$E151,0)</f>
        <v>6.9856249999999998</v>
      </c>
      <c r="L151" s="35">
        <f>IFERROR('Task &amp; Raw data'!$I151/'Task &amp; Raw data'!$F151,0)</f>
        <v>6.9474193548387095</v>
      </c>
      <c r="M151" s="35">
        <f>IFERROR('Task &amp; Raw data'!$J151/'Task &amp; Raw data'!$G151,0)</f>
        <v>6.9812546125461257</v>
      </c>
      <c r="N151" s="36">
        <v>1</v>
      </c>
    </row>
    <row r="152" spans="1:14" x14ac:dyDescent="0.25">
      <c r="A152" s="25"/>
      <c r="B152" s="26" t="s">
        <v>19</v>
      </c>
      <c r="C152" s="26">
        <v>201823</v>
      </c>
      <c r="D152" s="27">
        <v>43010</v>
      </c>
      <c r="E152" s="26">
        <v>1361</v>
      </c>
      <c r="F152" s="26">
        <v>230</v>
      </c>
      <c r="G152" s="26">
        <v>1591</v>
      </c>
      <c r="H152" s="28">
        <v>9505.69</v>
      </c>
      <c r="I152" s="28">
        <v>1597.09</v>
      </c>
      <c r="J152" s="28">
        <v>11102.78</v>
      </c>
      <c r="K152" s="29">
        <f>IFERROR('Task &amp; Raw data'!$H152/'Task &amp; Raw data'!$E152,0)</f>
        <v>6.9843423952975758</v>
      </c>
      <c r="L152" s="29">
        <f>IFERROR('Task &amp; Raw data'!$I152/'Task &amp; Raw data'!$F152,0)</f>
        <v>6.9438695652173905</v>
      </c>
      <c r="M152" s="29">
        <f>IFERROR('Task &amp; Raw data'!$J152/'Task &amp; Raw data'!$G152,0)</f>
        <v>6.9784915147705853</v>
      </c>
      <c r="N152" s="30">
        <v>1</v>
      </c>
    </row>
    <row r="153" spans="1:14" x14ac:dyDescent="0.25">
      <c r="A153" s="31"/>
      <c r="B153" s="32" t="s">
        <v>19</v>
      </c>
      <c r="C153" s="32">
        <v>201824</v>
      </c>
      <c r="D153" s="33">
        <v>43017</v>
      </c>
      <c r="E153" s="32">
        <v>954</v>
      </c>
      <c r="F153" s="32">
        <v>214</v>
      </c>
      <c r="G153" s="32">
        <v>1168</v>
      </c>
      <c r="H153" s="34">
        <v>6662.16</v>
      </c>
      <c r="I153" s="34">
        <v>1495.65</v>
      </c>
      <c r="J153" s="34">
        <v>8157.81</v>
      </c>
      <c r="K153" s="35">
        <f>IFERROR('Task &amp; Raw data'!$H153/'Task &amp; Raw data'!$E153,0)</f>
        <v>6.9833962264150946</v>
      </c>
      <c r="L153" s="35">
        <f>IFERROR('Task &amp; Raw data'!$I153/'Task &amp; Raw data'!$F153,0)</f>
        <v>6.9890186915887851</v>
      </c>
      <c r="M153" s="35">
        <f>IFERROR('Task &amp; Raw data'!$J153/'Task &amp; Raw data'!$G153,0)</f>
        <v>6.984426369863014</v>
      </c>
      <c r="N153" s="36">
        <v>1</v>
      </c>
    </row>
    <row r="154" spans="1:14" x14ac:dyDescent="0.25">
      <c r="A154" s="25"/>
      <c r="B154" s="26" t="s">
        <v>19</v>
      </c>
      <c r="C154" s="26">
        <v>201825</v>
      </c>
      <c r="D154" s="27">
        <v>43024</v>
      </c>
      <c r="E154" s="26">
        <v>1322</v>
      </c>
      <c r="F154" s="26">
        <v>169</v>
      </c>
      <c r="G154" s="26">
        <v>1491</v>
      </c>
      <c r="H154" s="28">
        <v>9229.73</v>
      </c>
      <c r="I154" s="28">
        <v>1171.17</v>
      </c>
      <c r="J154" s="28">
        <v>10400.9</v>
      </c>
      <c r="K154" s="29">
        <f>IFERROR('Task &amp; Raw data'!$H154/'Task &amp; Raw data'!$E154,0)</f>
        <v>6.9816414523449319</v>
      </c>
      <c r="L154" s="29">
        <f>IFERROR('Task &amp; Raw data'!$I154/'Task &amp; Raw data'!$F154,0)</f>
        <v>6.9300000000000006</v>
      </c>
      <c r="M154" s="29">
        <f>IFERROR('Task &amp; Raw data'!$J154/'Task &amp; Raw data'!$G154,0)</f>
        <v>6.9757880617035548</v>
      </c>
      <c r="N154" s="30">
        <v>1</v>
      </c>
    </row>
    <row r="155" spans="1:14" x14ac:dyDescent="0.25">
      <c r="A155" s="31"/>
      <c r="B155" s="32" t="s">
        <v>19</v>
      </c>
      <c r="C155" s="32">
        <v>201826</v>
      </c>
      <c r="D155" s="33">
        <v>43031</v>
      </c>
      <c r="E155" s="32">
        <v>1586</v>
      </c>
      <c r="F155" s="32">
        <v>215</v>
      </c>
      <c r="G155" s="32">
        <v>1801</v>
      </c>
      <c r="H155" s="34">
        <v>11077.63</v>
      </c>
      <c r="I155" s="34">
        <v>1494.21</v>
      </c>
      <c r="J155" s="34">
        <v>12571.84</v>
      </c>
      <c r="K155" s="35">
        <f>IFERROR('Task &amp; Raw data'!$H155/'Task &amp; Raw data'!$E155,0)</f>
        <v>6.9846343001261033</v>
      </c>
      <c r="L155" s="35">
        <f>IFERROR('Task &amp; Raw data'!$I155/'Task &amp; Raw data'!$F155,0)</f>
        <v>6.9498139534883725</v>
      </c>
      <c r="M155" s="35">
        <f>IFERROR('Task &amp; Raw data'!$J155/'Task &amp; Raw data'!$G155,0)</f>
        <v>6.9804775124930591</v>
      </c>
      <c r="N155" s="36">
        <v>1</v>
      </c>
    </row>
    <row r="156" spans="1:14" x14ac:dyDescent="0.25">
      <c r="A156" s="25"/>
      <c r="B156" s="26" t="s">
        <v>19</v>
      </c>
      <c r="C156" s="26">
        <v>201827</v>
      </c>
      <c r="D156" s="27">
        <v>43038</v>
      </c>
      <c r="E156" s="26">
        <v>2711</v>
      </c>
      <c r="F156" s="26">
        <v>355</v>
      </c>
      <c r="G156" s="26">
        <v>3066</v>
      </c>
      <c r="H156" s="28">
        <v>18926.09</v>
      </c>
      <c r="I156" s="28">
        <v>2479.6799999999998</v>
      </c>
      <c r="J156" s="28">
        <v>21405.77</v>
      </c>
      <c r="K156" s="29">
        <f>IFERROR('Task &amp; Raw data'!$H156/'Task &amp; Raw data'!$E156,0)</f>
        <v>6.9812209516783472</v>
      </c>
      <c r="L156" s="29">
        <f>IFERROR('Task &amp; Raw data'!$I156/'Task &amp; Raw data'!$F156,0)</f>
        <v>6.9850140845070419</v>
      </c>
      <c r="M156" s="29">
        <f>IFERROR('Task &amp; Raw data'!$J156/'Task &amp; Raw data'!$G156,0)</f>
        <v>6.9816601435094583</v>
      </c>
      <c r="N156" s="30">
        <v>1</v>
      </c>
    </row>
    <row r="157" spans="1:14" x14ac:dyDescent="0.25">
      <c r="A157" s="31"/>
      <c r="B157" s="32" t="s">
        <v>19</v>
      </c>
      <c r="C157" s="32">
        <v>201828</v>
      </c>
      <c r="D157" s="33">
        <v>43045</v>
      </c>
      <c r="E157" s="32">
        <v>4373</v>
      </c>
      <c r="F157" s="32">
        <v>521</v>
      </c>
      <c r="G157" s="32">
        <v>4894</v>
      </c>
      <c r="H157" s="34">
        <v>30518.97</v>
      </c>
      <c r="I157" s="34">
        <v>3626.36</v>
      </c>
      <c r="J157" s="34">
        <v>34145.33</v>
      </c>
      <c r="K157" s="35">
        <f>IFERROR('Task &amp; Raw data'!$H157/'Task &amp; Raw data'!$E157,0)</f>
        <v>6.9789549508346678</v>
      </c>
      <c r="L157" s="35">
        <f>IFERROR('Task &amp; Raw data'!$I157/'Task &amp; Raw data'!$F157,0)</f>
        <v>6.960383877159309</v>
      </c>
      <c r="M157" s="35">
        <f>IFERROR('Task &amp; Raw data'!$J157/'Task &amp; Raw data'!$G157,0)</f>
        <v>6.976977932161831</v>
      </c>
      <c r="N157" s="36">
        <v>0.57759732018358811</v>
      </c>
    </row>
    <row r="158" spans="1:14" x14ac:dyDescent="0.25">
      <c r="A158" s="25"/>
      <c r="B158" s="26" t="s">
        <v>19</v>
      </c>
      <c r="C158" s="26">
        <v>201829</v>
      </c>
      <c r="D158" s="27">
        <v>43052</v>
      </c>
      <c r="E158" s="26">
        <v>5244</v>
      </c>
      <c r="F158" s="26">
        <v>714</v>
      </c>
      <c r="G158" s="26">
        <v>5958</v>
      </c>
      <c r="H158" s="28">
        <v>36593.379999999997</v>
      </c>
      <c r="I158" s="28">
        <v>4950.49</v>
      </c>
      <c r="J158" s="28">
        <v>41543.870000000003</v>
      </c>
      <c r="K158" s="29">
        <f>IFERROR('Task &amp; Raw data'!$H158/'Task &amp; Raw data'!$E158,0)</f>
        <v>6.9781426392067116</v>
      </c>
      <c r="L158" s="29">
        <f>IFERROR('Task &amp; Raw data'!$I158/'Task &amp; Raw data'!$F158,0)</f>
        <v>6.933459383753501</v>
      </c>
      <c r="M158" s="29">
        <f>IFERROR('Task &amp; Raw data'!$J158/'Task &amp; Raw data'!$G158,0)</f>
        <v>6.9727878482712322</v>
      </c>
      <c r="N158" s="30">
        <v>1</v>
      </c>
    </row>
    <row r="159" spans="1:14" x14ac:dyDescent="0.25">
      <c r="A159" s="31"/>
      <c r="B159" s="32" t="s">
        <v>19</v>
      </c>
      <c r="C159" s="32">
        <v>201830</v>
      </c>
      <c r="D159" s="33">
        <v>43059</v>
      </c>
      <c r="E159" s="32">
        <v>5960</v>
      </c>
      <c r="F159" s="32">
        <v>606</v>
      </c>
      <c r="G159" s="32">
        <v>6566</v>
      </c>
      <c r="H159" s="34">
        <v>41587.21</v>
      </c>
      <c r="I159" s="34">
        <v>4234.17</v>
      </c>
      <c r="J159" s="34">
        <v>45821.38</v>
      </c>
      <c r="K159" s="35">
        <f>IFERROR('Task &amp; Raw data'!$H159/'Task &amp; Raw data'!$E159,0)</f>
        <v>6.9777197986577182</v>
      </c>
      <c r="L159" s="35">
        <f>IFERROR('Task &amp; Raw data'!$I159/'Task &amp; Raw data'!$F159,0)</f>
        <v>6.9870792079207922</v>
      </c>
      <c r="M159" s="35">
        <f>IFERROR('Task &amp; Raw data'!$J159/'Task &amp; Raw data'!$G159,0)</f>
        <v>6.9785836125494969</v>
      </c>
      <c r="N159" s="36">
        <v>1</v>
      </c>
    </row>
    <row r="160" spans="1:14" x14ac:dyDescent="0.25">
      <c r="A160" s="25"/>
      <c r="B160" s="26" t="s">
        <v>19</v>
      </c>
      <c r="C160" s="26">
        <v>201831</v>
      </c>
      <c r="D160" s="27">
        <v>43066</v>
      </c>
      <c r="E160" s="26">
        <v>10675</v>
      </c>
      <c r="F160" s="26">
        <v>1206</v>
      </c>
      <c r="G160" s="26">
        <v>11881</v>
      </c>
      <c r="H160" s="28">
        <v>74465.759999999995</v>
      </c>
      <c r="I160" s="28">
        <v>8412.02</v>
      </c>
      <c r="J160" s="28">
        <v>82877.78</v>
      </c>
      <c r="K160" s="29">
        <f>IFERROR('Task &amp; Raw data'!$H160/'Task &amp; Raw data'!$E160,0)</f>
        <v>6.9757152224824353</v>
      </c>
      <c r="L160" s="29">
        <f>IFERROR('Task &amp; Raw data'!$I160/'Task &amp; Raw data'!$F160,0)</f>
        <v>6.9751409618573801</v>
      </c>
      <c r="M160" s="29">
        <f>IFERROR('Task &amp; Raw data'!$J160/'Task &amp; Raw data'!$G160,0)</f>
        <v>6.9756569312347443</v>
      </c>
      <c r="N160" s="30">
        <v>1</v>
      </c>
    </row>
    <row r="161" spans="1:14" x14ac:dyDescent="0.25">
      <c r="A161" s="31"/>
      <c r="B161" s="32" t="s">
        <v>19</v>
      </c>
      <c r="C161" s="32">
        <v>201832</v>
      </c>
      <c r="D161" s="33">
        <v>43073</v>
      </c>
      <c r="E161" s="32">
        <v>11238</v>
      </c>
      <c r="F161" s="32">
        <v>1016</v>
      </c>
      <c r="G161" s="32">
        <v>12254</v>
      </c>
      <c r="H161" s="34">
        <v>78422.44</v>
      </c>
      <c r="I161" s="34">
        <v>7074.52</v>
      </c>
      <c r="J161" s="34">
        <v>85496.960000000006</v>
      </c>
      <c r="K161" s="35">
        <f>IFERROR('Task &amp; Raw data'!$H161/'Task &amp; Raw data'!$E161,0)</f>
        <v>6.9783271044669872</v>
      </c>
      <c r="L161" s="35">
        <f>IFERROR('Task &amp; Raw data'!$I161/'Task &amp; Raw data'!$F161,0)</f>
        <v>6.9631102362204729</v>
      </c>
      <c r="M161" s="35">
        <f>IFERROR('Task &amp; Raw data'!$J161/'Task &amp; Raw data'!$G161,0)</f>
        <v>6.9770654480169743</v>
      </c>
      <c r="N161" s="36">
        <v>1</v>
      </c>
    </row>
    <row r="162" spans="1:14" x14ac:dyDescent="0.25">
      <c r="A162" s="25"/>
      <c r="B162" s="26" t="s">
        <v>19</v>
      </c>
      <c r="C162" s="26">
        <v>201833</v>
      </c>
      <c r="D162" s="27">
        <v>43080</v>
      </c>
      <c r="E162" s="26">
        <v>14169</v>
      </c>
      <c r="F162" s="26">
        <v>1108</v>
      </c>
      <c r="G162" s="26">
        <v>15277</v>
      </c>
      <c r="H162" s="28">
        <v>98838.33</v>
      </c>
      <c r="I162" s="28">
        <v>7718.16</v>
      </c>
      <c r="J162" s="28">
        <v>106556.49</v>
      </c>
      <c r="K162" s="29">
        <f>IFERROR('Task &amp; Raw data'!$H162/'Task &amp; Raw data'!$E162,0)</f>
        <v>6.9756743595172557</v>
      </c>
      <c r="L162" s="29">
        <f>IFERROR('Task &amp; Raw data'!$I162/'Task &amp; Raw data'!$F162,0)</f>
        <v>6.9658483754512632</v>
      </c>
      <c r="M162" s="29">
        <f>IFERROR('Task &amp; Raw data'!$J162/'Task &amp; Raw data'!$G162,0)</f>
        <v>6.9749617071414551</v>
      </c>
      <c r="N162" s="30">
        <v>1</v>
      </c>
    </row>
    <row r="163" spans="1:14" x14ac:dyDescent="0.25">
      <c r="A163" s="31"/>
      <c r="B163" s="32" t="s">
        <v>19</v>
      </c>
      <c r="C163" s="32">
        <v>201834</v>
      </c>
      <c r="D163" s="33">
        <v>43087</v>
      </c>
      <c r="E163" s="32">
        <v>9931</v>
      </c>
      <c r="F163" s="32">
        <v>583</v>
      </c>
      <c r="G163" s="32">
        <v>10514</v>
      </c>
      <c r="H163" s="34">
        <v>69324.73</v>
      </c>
      <c r="I163" s="34">
        <v>4022.41</v>
      </c>
      <c r="J163" s="34">
        <v>73347.14</v>
      </c>
      <c r="K163" s="35">
        <f>IFERROR('Task &amp; Raw data'!$H163/'Task &amp; Raw data'!$E163,0)</f>
        <v>6.980639411942402</v>
      </c>
      <c r="L163" s="35">
        <f>IFERROR('Task &amp; Raw data'!$I163/'Task &amp; Raw data'!$F163,0)</f>
        <v>6.8995025728987986</v>
      </c>
      <c r="M163" s="35">
        <f>IFERROR('Task &amp; Raw data'!$J163/'Task &amp; Raw data'!$G163,0)</f>
        <v>6.9761403842495717</v>
      </c>
      <c r="N163" s="36">
        <v>0.75797952263407953</v>
      </c>
    </row>
    <row r="164" spans="1:14" x14ac:dyDescent="0.25">
      <c r="A164" s="25"/>
      <c r="B164" s="26" t="s">
        <v>19</v>
      </c>
      <c r="C164" s="26">
        <v>201835</v>
      </c>
      <c r="D164" s="27">
        <v>43094</v>
      </c>
      <c r="E164" s="26">
        <v>8197</v>
      </c>
      <c r="F164" s="26">
        <v>368</v>
      </c>
      <c r="G164" s="26">
        <v>8565</v>
      </c>
      <c r="H164" s="28">
        <v>57195.25</v>
      </c>
      <c r="I164" s="28">
        <v>2572.75</v>
      </c>
      <c r="J164" s="28">
        <v>59768</v>
      </c>
      <c r="K164" s="29">
        <f>IFERROR('Task &amp; Raw data'!$H164/'Task &amp; Raw data'!$E164,0)</f>
        <v>6.9775832621690865</v>
      </c>
      <c r="L164" s="29">
        <f>IFERROR('Task &amp; Raw data'!$I164/'Task &amp; Raw data'!$F164,0)</f>
        <v>6.9911684782608692</v>
      </c>
      <c r="M164" s="29">
        <f>IFERROR('Task &amp; Raw data'!$J164/'Task &amp; Raw data'!$G164,0)</f>
        <v>6.9781669585522472</v>
      </c>
      <c r="N164" s="30">
        <v>1</v>
      </c>
    </row>
    <row r="165" spans="1:14" x14ac:dyDescent="0.25">
      <c r="A165" s="31"/>
      <c r="B165" s="32" t="s">
        <v>19</v>
      </c>
      <c r="C165" s="32">
        <v>201836</v>
      </c>
      <c r="D165" s="33">
        <v>43101</v>
      </c>
      <c r="E165" s="32">
        <v>6265</v>
      </c>
      <c r="F165" s="32">
        <v>519</v>
      </c>
      <c r="G165" s="32">
        <v>6784</v>
      </c>
      <c r="H165" s="34">
        <v>43746.04</v>
      </c>
      <c r="I165" s="34">
        <v>3569.25</v>
      </c>
      <c r="J165" s="34">
        <v>47315.29</v>
      </c>
      <c r="K165" s="35">
        <f>IFERROR('Task &amp; Raw data'!$H165/'Task &amp; Raw data'!$E165,0)</f>
        <v>6.9826081404628892</v>
      </c>
      <c r="L165" s="35">
        <f>IFERROR('Task &amp; Raw data'!$I165/'Task &amp; Raw data'!$F165,0)</f>
        <v>6.8771676300578033</v>
      </c>
      <c r="M165" s="35">
        <f>IFERROR('Task &amp; Raw data'!$J165/'Task &amp; Raw data'!$G165,0)</f>
        <v>6.9745415683962264</v>
      </c>
      <c r="N165" s="36">
        <v>0.78883924641940339</v>
      </c>
    </row>
    <row r="166" spans="1:14" x14ac:dyDescent="0.25">
      <c r="A166" s="25"/>
      <c r="B166" s="26" t="s">
        <v>19</v>
      </c>
      <c r="C166" s="26">
        <v>201837</v>
      </c>
      <c r="D166" s="27">
        <v>43108</v>
      </c>
      <c r="E166" s="26">
        <v>6208</v>
      </c>
      <c r="F166" s="26">
        <v>489</v>
      </c>
      <c r="G166" s="26">
        <v>6697</v>
      </c>
      <c r="H166" s="28">
        <v>43339.839999999997</v>
      </c>
      <c r="I166" s="28">
        <v>3395.15</v>
      </c>
      <c r="J166" s="28">
        <v>46734.99</v>
      </c>
      <c r="K166" s="29">
        <f>IFERROR('Task &amp; Raw data'!$H166/'Task &amp; Raw data'!$E166,0)</f>
        <v>6.9812886597938135</v>
      </c>
      <c r="L166" s="29">
        <f>IFERROR('Task &amp; Raw data'!$I166/'Task &amp; Raw data'!$F166,0)</f>
        <v>6.9430470347648265</v>
      </c>
      <c r="M166" s="29">
        <f>IFERROR('Task &amp; Raw data'!$J166/'Task &amp; Raw data'!$G166,0)</f>
        <v>6.9784963416455126</v>
      </c>
      <c r="N166" s="30">
        <v>1</v>
      </c>
    </row>
    <row r="167" spans="1:14" x14ac:dyDescent="0.25">
      <c r="A167" s="31"/>
      <c r="B167" s="32" t="s">
        <v>19</v>
      </c>
      <c r="C167" s="32">
        <v>201838</v>
      </c>
      <c r="D167" s="33">
        <v>43115</v>
      </c>
      <c r="E167" s="32">
        <v>7376</v>
      </c>
      <c r="F167" s="32">
        <v>450</v>
      </c>
      <c r="G167" s="32">
        <v>7826</v>
      </c>
      <c r="H167" s="34">
        <v>51493.74</v>
      </c>
      <c r="I167" s="34">
        <v>3111.08</v>
      </c>
      <c r="J167" s="34">
        <v>54604.82</v>
      </c>
      <c r="K167" s="35">
        <f>IFERROR('Task &amp; Raw data'!$H167/'Task &amp; Raw data'!$E167,0)</f>
        <v>6.9812554229934918</v>
      </c>
      <c r="L167" s="35">
        <f>IFERROR('Task &amp; Raw data'!$I167/'Task &amp; Raw data'!$F167,0)</f>
        <v>6.9135111111111112</v>
      </c>
      <c r="M167" s="35">
        <f>IFERROR('Task &amp; Raw data'!$J167/'Task &amp; Raw data'!$G167,0)</f>
        <v>6.9773600817786861</v>
      </c>
      <c r="N167" s="36">
        <v>1</v>
      </c>
    </row>
    <row r="168" spans="1:14" x14ac:dyDescent="0.25">
      <c r="A168" s="25"/>
      <c r="B168" s="26" t="s">
        <v>19</v>
      </c>
      <c r="C168" s="26">
        <v>201839</v>
      </c>
      <c r="D168" s="27">
        <v>43122</v>
      </c>
      <c r="E168" s="26">
        <v>4274</v>
      </c>
      <c r="F168" s="26">
        <v>325</v>
      </c>
      <c r="G168" s="26">
        <v>4599</v>
      </c>
      <c r="H168" s="28">
        <v>29851.96</v>
      </c>
      <c r="I168" s="28">
        <v>2251.15</v>
      </c>
      <c r="J168" s="28">
        <v>32103.11</v>
      </c>
      <c r="K168" s="29">
        <f>IFERROR('Task &amp; Raw data'!$H168/'Task &amp; Raw data'!$E168,0)</f>
        <v>6.9845484323818434</v>
      </c>
      <c r="L168" s="29">
        <f>IFERROR('Task &amp; Raw data'!$I168/'Task &amp; Raw data'!$F168,0)</f>
        <v>6.9266153846153848</v>
      </c>
      <c r="M168" s="29">
        <f>IFERROR('Task &amp; Raw data'!$J168/'Task &amp; Raw data'!$G168,0)</f>
        <v>6.9804544466188307</v>
      </c>
      <c r="N168" s="30">
        <v>0.90730893628507092</v>
      </c>
    </row>
    <row r="169" spans="1:14" x14ac:dyDescent="0.25">
      <c r="A169" s="31"/>
      <c r="B169" s="32" t="s">
        <v>19</v>
      </c>
      <c r="C169" s="32">
        <v>201840</v>
      </c>
      <c r="D169" s="33">
        <v>43129</v>
      </c>
      <c r="E169" s="32">
        <v>5388</v>
      </c>
      <c r="F169" s="32">
        <v>295</v>
      </c>
      <c r="G169" s="32">
        <v>5683</v>
      </c>
      <c r="H169" s="34">
        <v>37618.720000000001</v>
      </c>
      <c r="I169" s="34">
        <v>2052.3000000000002</v>
      </c>
      <c r="J169" s="34">
        <v>39671.019999999997</v>
      </c>
      <c r="K169" s="35">
        <f>IFERROR('Task &amp; Raw data'!$H169/'Task &amp; Raw data'!$E169,0)</f>
        <v>6.9819450631031925</v>
      </c>
      <c r="L169" s="35">
        <f>IFERROR('Task &amp; Raw data'!$I169/'Task &amp; Raw data'!$F169,0)</f>
        <v>6.9569491525423732</v>
      </c>
      <c r="M169" s="35">
        <f>IFERROR('Task &amp; Raw data'!$J169/'Task &amp; Raw data'!$G169,0)</f>
        <v>6.9806475453105747</v>
      </c>
      <c r="N169" s="36">
        <v>0.81195459502163392</v>
      </c>
    </row>
    <row r="170" spans="1:14" x14ac:dyDescent="0.25">
      <c r="A170" s="25"/>
      <c r="B170" s="26" t="s">
        <v>19</v>
      </c>
      <c r="C170" s="26">
        <v>201841</v>
      </c>
      <c r="D170" s="27">
        <v>43136</v>
      </c>
      <c r="E170" s="26">
        <v>8385</v>
      </c>
      <c r="F170" s="26">
        <v>317</v>
      </c>
      <c r="G170" s="26">
        <v>8702</v>
      </c>
      <c r="H170" s="28">
        <v>58539.48</v>
      </c>
      <c r="I170" s="28">
        <v>2220.2800000000002</v>
      </c>
      <c r="J170" s="28">
        <v>60759.76</v>
      </c>
      <c r="K170" s="29">
        <f>IFERROR('Task &amp; Raw data'!$H170/'Task &amp; Raw data'!$E170,0)</f>
        <v>6.9814525939177106</v>
      </c>
      <c r="L170" s="29">
        <f>IFERROR('Task &amp; Raw data'!$I170/'Task &amp; Raw data'!$F170,0)</f>
        <v>7.0040378548895905</v>
      </c>
      <c r="M170" s="29">
        <f>IFERROR('Task &amp; Raw data'!$J170/'Task &amp; Raw data'!$G170,0)</f>
        <v>6.9822753390025287</v>
      </c>
      <c r="N170" s="30">
        <v>0.86593990607837035</v>
      </c>
    </row>
    <row r="171" spans="1:14" x14ac:dyDescent="0.25">
      <c r="A171" s="31"/>
      <c r="B171" s="32" t="s">
        <v>19</v>
      </c>
      <c r="C171" s="32">
        <v>201842</v>
      </c>
      <c r="D171" s="33">
        <v>43143</v>
      </c>
      <c r="E171" s="32">
        <v>6458</v>
      </c>
      <c r="F171" s="32">
        <v>226</v>
      </c>
      <c r="G171" s="32">
        <v>6684</v>
      </c>
      <c r="H171" s="34">
        <v>45088.9</v>
      </c>
      <c r="I171" s="34">
        <v>1565.23</v>
      </c>
      <c r="J171" s="34">
        <v>46654.13</v>
      </c>
      <c r="K171" s="35">
        <f>IFERROR('Task &amp; Raw data'!$H171/'Task &amp; Raw data'!$E171,0)</f>
        <v>6.9818674512232892</v>
      </c>
      <c r="L171" s="35">
        <f>IFERROR('Task &amp; Raw data'!$I171/'Task &amp; Raw data'!$F171,0)</f>
        <v>6.9257964601769908</v>
      </c>
      <c r="M171" s="35">
        <f>IFERROR('Task &amp; Raw data'!$J171/'Task &amp; Raw data'!$G171,0)</f>
        <v>6.9799715739078394</v>
      </c>
      <c r="N171" s="36">
        <v>0.66718306778855774</v>
      </c>
    </row>
    <row r="172" spans="1:14" x14ac:dyDescent="0.25">
      <c r="A172" s="25"/>
      <c r="B172" s="26" t="s">
        <v>19</v>
      </c>
      <c r="C172" s="26">
        <v>201843</v>
      </c>
      <c r="D172" s="27">
        <v>43150</v>
      </c>
      <c r="E172" s="26">
        <v>6416</v>
      </c>
      <c r="F172" s="26">
        <v>214</v>
      </c>
      <c r="G172" s="26">
        <v>6630</v>
      </c>
      <c r="H172" s="28">
        <v>44815.06</v>
      </c>
      <c r="I172" s="28">
        <v>1512.56</v>
      </c>
      <c r="J172" s="28">
        <v>46327.62</v>
      </c>
      <c r="K172" s="29">
        <f>IFERROR('Task &amp; Raw data'!$H172/'Task &amp; Raw data'!$E172,0)</f>
        <v>6.9848908977556103</v>
      </c>
      <c r="L172" s="29">
        <f>IFERROR('Task &amp; Raw data'!$I172/'Task &amp; Raw data'!$F172,0)</f>
        <v>7.06803738317757</v>
      </c>
      <c r="M172" s="29">
        <f>IFERROR('Task &amp; Raw data'!$J172/'Task &amp; Raw data'!$G172,0)</f>
        <v>6.9875746606334843</v>
      </c>
      <c r="N172" s="30">
        <v>0.78594205341286882</v>
      </c>
    </row>
    <row r="173" spans="1:14" x14ac:dyDescent="0.25">
      <c r="A173" s="31"/>
      <c r="B173" s="32" t="s">
        <v>19</v>
      </c>
      <c r="C173" s="32">
        <v>201844</v>
      </c>
      <c r="D173" s="33">
        <v>43157</v>
      </c>
      <c r="E173" s="32">
        <v>2606</v>
      </c>
      <c r="F173" s="32">
        <v>129</v>
      </c>
      <c r="G173" s="32">
        <v>2735</v>
      </c>
      <c r="H173" s="34">
        <v>18169.740000000002</v>
      </c>
      <c r="I173" s="34">
        <v>904.05</v>
      </c>
      <c r="J173" s="34">
        <v>19073.79</v>
      </c>
      <c r="K173" s="35">
        <f>IFERROR('Task &amp; Raw data'!$H173/'Task &amp; Raw data'!$E173,0)</f>
        <v>6.9722716807367622</v>
      </c>
      <c r="L173" s="35">
        <f>IFERROR('Task &amp; Raw data'!$I173/'Task &amp; Raw data'!$F173,0)</f>
        <v>7.0081395348837203</v>
      </c>
      <c r="M173" s="35">
        <f>IFERROR('Task &amp; Raw data'!$J173/'Task &amp; Raw data'!$G173,0)</f>
        <v>6.9739634369287025</v>
      </c>
      <c r="N173" s="36">
        <v>0.19370116602276563</v>
      </c>
    </row>
    <row r="174" spans="1:14" x14ac:dyDescent="0.25">
      <c r="A174" s="37"/>
      <c r="B174" s="26" t="s">
        <v>20</v>
      </c>
      <c r="C174" s="26">
        <v>201733</v>
      </c>
      <c r="D174" s="27">
        <v>42709</v>
      </c>
      <c r="E174" s="26">
        <v>119</v>
      </c>
      <c r="F174" s="26">
        <v>41</v>
      </c>
      <c r="G174" s="26">
        <v>160</v>
      </c>
      <c r="H174" s="28">
        <v>11780</v>
      </c>
      <c r="I174" s="28">
        <v>4100</v>
      </c>
      <c r="J174" s="28">
        <v>15880</v>
      </c>
      <c r="K174" s="29">
        <f>IFERROR('Task &amp; Raw data'!$H174/'Task &amp; Raw data'!$E174,0)</f>
        <v>98.991596638655466</v>
      </c>
      <c r="L174" s="29">
        <f>IFERROR('Task &amp; Raw data'!$I174/'Task &amp; Raw data'!$F174,0)</f>
        <v>100</v>
      </c>
      <c r="M174" s="29">
        <f>IFERROR('Task &amp; Raw data'!$J174/'Task &amp; Raw data'!$G174,0)</f>
        <v>99.25</v>
      </c>
      <c r="N174" s="30">
        <v>1</v>
      </c>
    </row>
    <row r="175" spans="1:14" x14ac:dyDescent="0.25">
      <c r="A175" s="38"/>
      <c r="B175" s="32" t="s">
        <v>20</v>
      </c>
      <c r="C175" s="32">
        <v>201734</v>
      </c>
      <c r="D175" s="33">
        <v>42716</v>
      </c>
      <c r="E175" s="32">
        <v>282</v>
      </c>
      <c r="F175" s="32">
        <v>22</v>
      </c>
      <c r="G175" s="32">
        <v>304</v>
      </c>
      <c r="H175" s="34">
        <v>24642</v>
      </c>
      <c r="I175" s="34">
        <v>2040</v>
      </c>
      <c r="J175" s="34">
        <v>26682</v>
      </c>
      <c r="K175" s="35">
        <f>IFERROR('Task &amp; Raw data'!$H175/'Task &amp; Raw data'!$E175,0)</f>
        <v>87.38297872340425</v>
      </c>
      <c r="L175" s="35">
        <f>IFERROR('Task &amp; Raw data'!$I175/'Task &amp; Raw data'!$F175,0)</f>
        <v>92.727272727272734</v>
      </c>
      <c r="M175" s="35">
        <f>IFERROR('Task &amp; Raw data'!$J175/'Task &amp; Raw data'!$G175,0)</f>
        <v>87.76973684210526</v>
      </c>
      <c r="N175" s="36">
        <v>1</v>
      </c>
    </row>
    <row r="176" spans="1:14" x14ac:dyDescent="0.25">
      <c r="A176" s="37"/>
      <c r="B176" s="26" t="s">
        <v>20</v>
      </c>
      <c r="C176" s="26">
        <v>201735</v>
      </c>
      <c r="D176" s="27">
        <v>42723</v>
      </c>
      <c r="E176" s="26">
        <v>243</v>
      </c>
      <c r="F176" s="26">
        <v>103</v>
      </c>
      <c r="G176" s="26">
        <v>346</v>
      </c>
      <c r="H176" s="28">
        <v>19072</v>
      </c>
      <c r="I176" s="28">
        <v>8200</v>
      </c>
      <c r="J176" s="28">
        <v>27272</v>
      </c>
      <c r="K176" s="29">
        <f>IFERROR('Task &amp; Raw data'!$H176/'Task &amp; Raw data'!$E176,0)</f>
        <v>78.485596707818928</v>
      </c>
      <c r="L176" s="29">
        <f>IFERROR('Task &amp; Raw data'!$I176/'Task &amp; Raw data'!$F176,0)</f>
        <v>79.611650485436897</v>
      </c>
      <c r="M176" s="29">
        <f>IFERROR('Task &amp; Raw data'!$J176/'Task &amp; Raw data'!$G176,0)</f>
        <v>78.820809248554909</v>
      </c>
      <c r="N176" s="30">
        <v>1</v>
      </c>
    </row>
    <row r="177" spans="1:14" x14ac:dyDescent="0.25">
      <c r="A177" s="38"/>
      <c r="B177" s="32" t="s">
        <v>20</v>
      </c>
      <c r="C177" s="32">
        <v>201736</v>
      </c>
      <c r="D177" s="33">
        <v>42730</v>
      </c>
      <c r="E177" s="32">
        <v>103</v>
      </c>
      <c r="F177" s="32">
        <v>57</v>
      </c>
      <c r="G177" s="32">
        <v>160</v>
      </c>
      <c r="H177" s="34">
        <v>8056</v>
      </c>
      <c r="I177" s="34">
        <v>4460</v>
      </c>
      <c r="J177" s="34">
        <v>12516</v>
      </c>
      <c r="K177" s="35">
        <f>IFERROR('Task &amp; Raw data'!$H177/'Task &amp; Raw data'!$E177,0)</f>
        <v>78.213592233009706</v>
      </c>
      <c r="L177" s="35">
        <f>IFERROR('Task &amp; Raw data'!$I177/'Task &amp; Raw data'!$F177,0)</f>
        <v>78.245614035087726</v>
      </c>
      <c r="M177" s="35">
        <f>IFERROR('Task &amp; Raw data'!$J177/'Task &amp; Raw data'!$G177,0)</f>
        <v>78.224999999999994</v>
      </c>
      <c r="N177" s="36">
        <v>1</v>
      </c>
    </row>
    <row r="178" spans="1:14" x14ac:dyDescent="0.25">
      <c r="A178" s="37"/>
      <c r="B178" s="26" t="s">
        <v>20</v>
      </c>
      <c r="C178" s="26">
        <v>201737</v>
      </c>
      <c r="D178" s="27">
        <v>42737</v>
      </c>
      <c r="E178" s="26">
        <v>74</v>
      </c>
      <c r="F178" s="26">
        <v>32</v>
      </c>
      <c r="G178" s="26">
        <v>106</v>
      </c>
      <c r="H178" s="28">
        <v>5860</v>
      </c>
      <c r="I178" s="28">
        <v>2540</v>
      </c>
      <c r="J178" s="28">
        <v>8400</v>
      </c>
      <c r="K178" s="29">
        <f>IFERROR('Task &amp; Raw data'!$H178/'Task &amp; Raw data'!$E178,0)</f>
        <v>79.189189189189193</v>
      </c>
      <c r="L178" s="29">
        <f>IFERROR('Task &amp; Raw data'!$I178/'Task &amp; Raw data'!$F178,0)</f>
        <v>79.375</v>
      </c>
      <c r="M178" s="29">
        <f>IFERROR('Task &amp; Raw data'!$J178/'Task &amp; Raw data'!$G178,0)</f>
        <v>79.245283018867923</v>
      </c>
      <c r="N178" s="30">
        <v>1</v>
      </c>
    </row>
    <row r="179" spans="1:14" x14ac:dyDescent="0.25">
      <c r="A179" s="38"/>
      <c r="B179" s="32" t="s">
        <v>20</v>
      </c>
      <c r="C179" s="32">
        <v>201738</v>
      </c>
      <c r="D179" s="33">
        <v>42744</v>
      </c>
      <c r="E179" s="32">
        <v>59</v>
      </c>
      <c r="F179" s="32">
        <v>18</v>
      </c>
      <c r="G179" s="32">
        <v>77</v>
      </c>
      <c r="H179" s="34">
        <v>4720</v>
      </c>
      <c r="I179" s="34">
        <v>1360</v>
      </c>
      <c r="J179" s="34">
        <v>6080</v>
      </c>
      <c r="K179" s="35">
        <f>IFERROR('Task &amp; Raw data'!$H179/'Task &amp; Raw data'!$E179,0)</f>
        <v>80</v>
      </c>
      <c r="L179" s="35">
        <f>IFERROR('Task &amp; Raw data'!$I179/'Task &amp; Raw data'!$F179,0)</f>
        <v>75.555555555555557</v>
      </c>
      <c r="M179" s="35">
        <f>IFERROR('Task &amp; Raw data'!$J179/'Task &amp; Raw data'!$G179,0)</f>
        <v>78.961038961038966</v>
      </c>
      <c r="N179" s="36">
        <v>1</v>
      </c>
    </row>
    <row r="180" spans="1:14" x14ac:dyDescent="0.25">
      <c r="A180" s="37"/>
      <c r="B180" s="26" t="s">
        <v>20</v>
      </c>
      <c r="C180" s="26">
        <v>201739</v>
      </c>
      <c r="D180" s="27">
        <v>42751</v>
      </c>
      <c r="E180" s="26">
        <v>79</v>
      </c>
      <c r="F180" s="26">
        <v>19</v>
      </c>
      <c r="G180" s="26">
        <v>98</v>
      </c>
      <c r="H180" s="28">
        <v>6296</v>
      </c>
      <c r="I180" s="28">
        <v>1520</v>
      </c>
      <c r="J180" s="28">
        <v>7816</v>
      </c>
      <c r="K180" s="29">
        <f>IFERROR('Task &amp; Raw data'!$H180/'Task &amp; Raw data'!$E180,0)</f>
        <v>79.696202531645568</v>
      </c>
      <c r="L180" s="29">
        <f>IFERROR('Task &amp; Raw data'!$I180/'Task &amp; Raw data'!$F180,0)</f>
        <v>80</v>
      </c>
      <c r="M180" s="29">
        <f>IFERROR('Task &amp; Raw data'!$J180/'Task &amp; Raw data'!$G180,0)</f>
        <v>79.755102040816325</v>
      </c>
      <c r="N180" s="30">
        <v>1</v>
      </c>
    </row>
    <row r="181" spans="1:14" x14ac:dyDescent="0.25">
      <c r="A181" s="38"/>
      <c r="B181" s="32" t="s">
        <v>20</v>
      </c>
      <c r="C181" s="32">
        <v>201740</v>
      </c>
      <c r="D181" s="33">
        <v>42758</v>
      </c>
      <c r="E181" s="32">
        <v>69</v>
      </c>
      <c r="F181" s="32">
        <v>35</v>
      </c>
      <c r="G181" s="32">
        <v>104</v>
      </c>
      <c r="H181" s="34">
        <v>5504</v>
      </c>
      <c r="I181" s="34">
        <v>2800</v>
      </c>
      <c r="J181" s="34">
        <v>8304</v>
      </c>
      <c r="K181" s="35">
        <f>IFERROR('Task &amp; Raw data'!$H181/'Task &amp; Raw data'!$E181,0)</f>
        <v>79.768115942028984</v>
      </c>
      <c r="L181" s="35">
        <f>IFERROR('Task &amp; Raw data'!$I181/'Task &amp; Raw data'!$F181,0)</f>
        <v>80</v>
      </c>
      <c r="M181" s="35">
        <f>IFERROR('Task &amp; Raw data'!$J181/'Task &amp; Raw data'!$G181,0)</f>
        <v>79.84615384615384</v>
      </c>
      <c r="N181" s="36">
        <v>1</v>
      </c>
    </row>
    <row r="182" spans="1:14" x14ac:dyDescent="0.25">
      <c r="A182" s="37"/>
      <c r="B182" s="26" t="s">
        <v>20</v>
      </c>
      <c r="C182" s="26">
        <v>201741</v>
      </c>
      <c r="D182" s="27">
        <v>42765</v>
      </c>
      <c r="E182" s="26">
        <v>36</v>
      </c>
      <c r="F182" s="26">
        <v>8</v>
      </c>
      <c r="G182" s="26">
        <v>44</v>
      </c>
      <c r="H182" s="28">
        <v>3470</v>
      </c>
      <c r="I182" s="28">
        <v>800</v>
      </c>
      <c r="J182" s="28">
        <v>4270</v>
      </c>
      <c r="K182" s="29">
        <f>IFERROR('Task &amp; Raw data'!$H182/'Task &amp; Raw data'!$E182,0)</f>
        <v>96.388888888888886</v>
      </c>
      <c r="L182" s="29">
        <f>IFERROR('Task &amp; Raw data'!$I182/'Task &amp; Raw data'!$F182,0)</f>
        <v>100</v>
      </c>
      <c r="M182" s="29">
        <f>IFERROR('Task &amp; Raw data'!$J182/'Task &amp; Raw data'!$G182,0)</f>
        <v>97.045454545454547</v>
      </c>
      <c r="N182" s="30">
        <v>1</v>
      </c>
    </row>
    <row r="183" spans="1:14" x14ac:dyDescent="0.25">
      <c r="A183" s="38"/>
      <c r="B183" s="32" t="s">
        <v>20</v>
      </c>
      <c r="C183" s="32">
        <v>201742</v>
      </c>
      <c r="D183" s="33">
        <v>42772</v>
      </c>
      <c r="E183" s="32">
        <v>36</v>
      </c>
      <c r="F183" s="32">
        <v>6</v>
      </c>
      <c r="G183" s="32">
        <v>42</v>
      </c>
      <c r="H183" s="34">
        <v>3600</v>
      </c>
      <c r="I183" s="34">
        <v>600</v>
      </c>
      <c r="J183" s="34">
        <v>4200</v>
      </c>
      <c r="K183" s="35">
        <f>IFERROR('Task &amp; Raw data'!$H183/'Task &amp; Raw data'!$E183,0)</f>
        <v>100</v>
      </c>
      <c r="L183" s="35">
        <f>IFERROR('Task &amp; Raw data'!$I183/'Task &amp; Raw data'!$F183,0)</f>
        <v>100</v>
      </c>
      <c r="M183" s="35">
        <f>IFERROR('Task &amp; Raw data'!$J183/'Task &amp; Raw data'!$G183,0)</f>
        <v>100</v>
      </c>
      <c r="N183" s="36">
        <v>1</v>
      </c>
    </row>
    <row r="184" spans="1:14" x14ac:dyDescent="0.25">
      <c r="A184" s="37"/>
      <c r="B184" s="26" t="s">
        <v>20</v>
      </c>
      <c r="C184" s="26">
        <v>201743</v>
      </c>
      <c r="D184" s="27">
        <v>42779</v>
      </c>
      <c r="E184" s="26">
        <v>38</v>
      </c>
      <c r="F184" s="26">
        <v>6</v>
      </c>
      <c r="G184" s="26">
        <v>44</v>
      </c>
      <c r="H184" s="28">
        <v>3780</v>
      </c>
      <c r="I184" s="28">
        <v>620</v>
      </c>
      <c r="J184" s="28">
        <v>4400</v>
      </c>
      <c r="K184" s="29">
        <f>IFERROR('Task &amp; Raw data'!$H184/'Task &amp; Raw data'!$E184,0)</f>
        <v>99.473684210526315</v>
      </c>
      <c r="L184" s="29">
        <f>IFERROR('Task &amp; Raw data'!$I184/'Task &amp; Raw data'!$F184,0)</f>
        <v>103.33333333333333</v>
      </c>
      <c r="M184" s="29">
        <f>IFERROR('Task &amp; Raw data'!$J184/'Task &amp; Raw data'!$G184,0)</f>
        <v>100</v>
      </c>
      <c r="N184" s="30">
        <v>1</v>
      </c>
    </row>
    <row r="185" spans="1:14" x14ac:dyDescent="0.25">
      <c r="A185" s="38"/>
      <c r="B185" s="32" t="s">
        <v>20</v>
      </c>
      <c r="C185" s="32">
        <v>201744</v>
      </c>
      <c r="D185" s="33">
        <v>42786</v>
      </c>
      <c r="E185" s="32">
        <v>32</v>
      </c>
      <c r="F185" s="32">
        <v>9</v>
      </c>
      <c r="G185" s="32">
        <v>41</v>
      </c>
      <c r="H185" s="34">
        <v>2940</v>
      </c>
      <c r="I185" s="34">
        <v>800</v>
      </c>
      <c r="J185" s="34">
        <v>3740</v>
      </c>
      <c r="K185" s="35">
        <f>IFERROR('Task &amp; Raw data'!$H185/'Task &amp; Raw data'!$E185,0)</f>
        <v>91.875</v>
      </c>
      <c r="L185" s="35">
        <f>IFERROR('Task &amp; Raw data'!$I185/'Task &amp; Raw data'!$F185,0)</f>
        <v>88.888888888888886</v>
      </c>
      <c r="M185" s="35">
        <f>IFERROR('Task &amp; Raw data'!$J185/'Task &amp; Raw data'!$G185,0)</f>
        <v>91.219512195121951</v>
      </c>
      <c r="N185" s="36">
        <v>1</v>
      </c>
    </row>
    <row r="186" spans="1:14" x14ac:dyDescent="0.25">
      <c r="A186" s="37"/>
      <c r="B186" s="26" t="s">
        <v>20</v>
      </c>
      <c r="C186" s="26">
        <v>201745</v>
      </c>
      <c r="D186" s="27">
        <v>42793</v>
      </c>
      <c r="E186" s="26">
        <v>30</v>
      </c>
      <c r="F186" s="26">
        <v>19</v>
      </c>
      <c r="G186" s="26">
        <v>49</v>
      </c>
      <c r="H186" s="28">
        <v>2960</v>
      </c>
      <c r="I186" s="28">
        <v>1780</v>
      </c>
      <c r="J186" s="28">
        <v>4740</v>
      </c>
      <c r="K186" s="29">
        <f>IFERROR('Task &amp; Raw data'!$H186/'Task &amp; Raw data'!$E186,0)</f>
        <v>98.666666666666671</v>
      </c>
      <c r="L186" s="29">
        <f>IFERROR('Task &amp; Raw data'!$I186/'Task &amp; Raw data'!$F186,0)</f>
        <v>93.684210526315795</v>
      </c>
      <c r="M186" s="29">
        <f>IFERROR('Task &amp; Raw data'!$J186/'Task &amp; Raw data'!$G186,0)</f>
        <v>96.734693877551024</v>
      </c>
      <c r="N186" s="30">
        <v>1</v>
      </c>
    </row>
    <row r="187" spans="1:14" x14ac:dyDescent="0.25">
      <c r="A187" s="38"/>
      <c r="B187" s="32" t="s">
        <v>20</v>
      </c>
      <c r="C187" s="32">
        <v>201746</v>
      </c>
      <c r="D187" s="33">
        <v>42800</v>
      </c>
      <c r="E187" s="32">
        <v>39</v>
      </c>
      <c r="F187" s="32">
        <v>4</v>
      </c>
      <c r="G187" s="32">
        <v>43</v>
      </c>
      <c r="H187" s="34">
        <v>3870</v>
      </c>
      <c r="I187" s="34">
        <v>420</v>
      </c>
      <c r="J187" s="34">
        <v>4290</v>
      </c>
      <c r="K187" s="35">
        <f>IFERROR('Task &amp; Raw data'!$H187/'Task &amp; Raw data'!$E187,0)</f>
        <v>99.230769230769226</v>
      </c>
      <c r="L187" s="35">
        <f>IFERROR('Task &amp; Raw data'!$I187/'Task &amp; Raw data'!$F187,0)</f>
        <v>105</v>
      </c>
      <c r="M187" s="35">
        <f>IFERROR('Task &amp; Raw data'!$J187/'Task &amp; Raw data'!$G187,0)</f>
        <v>99.767441860465112</v>
      </c>
      <c r="N187" s="36">
        <v>1</v>
      </c>
    </row>
    <row r="188" spans="1:14" x14ac:dyDescent="0.25">
      <c r="A188" s="37"/>
      <c r="B188" s="26" t="s">
        <v>20</v>
      </c>
      <c r="C188" s="26">
        <v>201747</v>
      </c>
      <c r="D188" s="27">
        <v>42807</v>
      </c>
      <c r="E188" s="26">
        <v>26</v>
      </c>
      <c r="F188" s="26">
        <v>7</v>
      </c>
      <c r="G188" s="26">
        <v>33</v>
      </c>
      <c r="H188" s="28">
        <v>2580</v>
      </c>
      <c r="I188" s="28">
        <v>700</v>
      </c>
      <c r="J188" s="28">
        <v>3280</v>
      </c>
      <c r="K188" s="29">
        <f>IFERROR('Task &amp; Raw data'!$H188/'Task &amp; Raw data'!$E188,0)</f>
        <v>99.230769230769226</v>
      </c>
      <c r="L188" s="29">
        <f>IFERROR('Task &amp; Raw data'!$I188/'Task &amp; Raw data'!$F188,0)</f>
        <v>100</v>
      </c>
      <c r="M188" s="29">
        <f>IFERROR('Task &amp; Raw data'!$J188/'Task &amp; Raw data'!$G188,0)</f>
        <v>99.393939393939391</v>
      </c>
      <c r="N188" s="30">
        <v>1</v>
      </c>
    </row>
    <row r="189" spans="1:14" x14ac:dyDescent="0.25">
      <c r="A189" s="38"/>
      <c r="B189" s="32" t="s">
        <v>20</v>
      </c>
      <c r="C189" s="32">
        <v>201748</v>
      </c>
      <c r="D189" s="33">
        <v>42814</v>
      </c>
      <c r="E189" s="32">
        <v>39</v>
      </c>
      <c r="F189" s="32">
        <v>7</v>
      </c>
      <c r="G189" s="32">
        <v>46</v>
      </c>
      <c r="H189" s="34">
        <v>3900</v>
      </c>
      <c r="I189" s="34">
        <v>700</v>
      </c>
      <c r="J189" s="34">
        <v>4600</v>
      </c>
      <c r="K189" s="35">
        <f>IFERROR('Task &amp; Raw data'!$H189/'Task &amp; Raw data'!$E189,0)</f>
        <v>100</v>
      </c>
      <c r="L189" s="35">
        <f>IFERROR('Task &amp; Raw data'!$I189/'Task &amp; Raw data'!$F189,0)</f>
        <v>100</v>
      </c>
      <c r="M189" s="35">
        <f>IFERROR('Task &amp; Raw data'!$J189/'Task &amp; Raw data'!$G189,0)</f>
        <v>100</v>
      </c>
      <c r="N189" s="36">
        <v>1</v>
      </c>
    </row>
    <row r="190" spans="1:14" x14ac:dyDescent="0.25">
      <c r="A190" s="37"/>
      <c r="B190" s="26" t="s">
        <v>20</v>
      </c>
      <c r="C190" s="26">
        <v>201749</v>
      </c>
      <c r="D190" s="27">
        <v>42821</v>
      </c>
      <c r="E190" s="26">
        <v>49</v>
      </c>
      <c r="F190" s="26">
        <v>5</v>
      </c>
      <c r="G190" s="26">
        <v>54</v>
      </c>
      <c r="H190" s="28">
        <v>4780</v>
      </c>
      <c r="I190" s="28">
        <v>490</v>
      </c>
      <c r="J190" s="28">
        <v>5270</v>
      </c>
      <c r="K190" s="29">
        <f>IFERROR('Task &amp; Raw data'!$H190/'Task &amp; Raw data'!$E190,0)</f>
        <v>97.551020408163268</v>
      </c>
      <c r="L190" s="29">
        <f>IFERROR('Task &amp; Raw data'!$I190/'Task &amp; Raw data'!$F190,0)</f>
        <v>98</v>
      </c>
      <c r="M190" s="29">
        <f>IFERROR('Task &amp; Raw data'!$J190/'Task &amp; Raw data'!$G190,0)</f>
        <v>97.592592592592595</v>
      </c>
      <c r="N190" s="30">
        <v>1</v>
      </c>
    </row>
    <row r="191" spans="1:14" x14ac:dyDescent="0.25">
      <c r="A191" s="38"/>
      <c r="B191" s="32" t="s">
        <v>20</v>
      </c>
      <c r="C191" s="32">
        <v>201750</v>
      </c>
      <c r="D191" s="33">
        <v>42828</v>
      </c>
      <c r="E191" s="32">
        <v>42</v>
      </c>
      <c r="F191" s="32">
        <v>8</v>
      </c>
      <c r="G191" s="32">
        <v>50</v>
      </c>
      <c r="H191" s="34">
        <v>4180</v>
      </c>
      <c r="I191" s="34">
        <v>800</v>
      </c>
      <c r="J191" s="34">
        <v>4980</v>
      </c>
      <c r="K191" s="35">
        <f>IFERROR('Task &amp; Raw data'!$H191/'Task &amp; Raw data'!$E191,0)</f>
        <v>99.523809523809518</v>
      </c>
      <c r="L191" s="35">
        <f>IFERROR('Task &amp; Raw data'!$I191/'Task &amp; Raw data'!$F191,0)</f>
        <v>100</v>
      </c>
      <c r="M191" s="35">
        <f>IFERROR('Task &amp; Raw data'!$J191/'Task &amp; Raw data'!$G191,0)</f>
        <v>99.6</v>
      </c>
      <c r="N191" s="36">
        <v>1</v>
      </c>
    </row>
    <row r="192" spans="1:14" x14ac:dyDescent="0.25">
      <c r="A192" s="37"/>
      <c r="B192" s="26" t="s">
        <v>20</v>
      </c>
      <c r="C192" s="26">
        <v>201751</v>
      </c>
      <c r="D192" s="27">
        <v>42835</v>
      </c>
      <c r="E192" s="26">
        <v>25</v>
      </c>
      <c r="F192" s="26">
        <v>9</v>
      </c>
      <c r="G192" s="26">
        <v>34</v>
      </c>
      <c r="H192" s="28">
        <v>2480</v>
      </c>
      <c r="I192" s="28">
        <v>900</v>
      </c>
      <c r="J192" s="28">
        <v>3380</v>
      </c>
      <c r="K192" s="29">
        <f>IFERROR('Task &amp; Raw data'!$H192/'Task &amp; Raw data'!$E192,0)</f>
        <v>99.2</v>
      </c>
      <c r="L192" s="29">
        <f>IFERROR('Task &amp; Raw data'!$I192/'Task &amp; Raw data'!$F192,0)</f>
        <v>100</v>
      </c>
      <c r="M192" s="29">
        <f>IFERROR('Task &amp; Raw data'!$J192/'Task &amp; Raw data'!$G192,0)</f>
        <v>99.411764705882348</v>
      </c>
      <c r="N192" s="30">
        <v>1</v>
      </c>
    </row>
    <row r="193" spans="1:14" x14ac:dyDescent="0.25">
      <c r="A193" s="38"/>
      <c r="B193" s="32" t="s">
        <v>20</v>
      </c>
      <c r="C193" s="32">
        <v>201752</v>
      </c>
      <c r="D193" s="33">
        <v>42842</v>
      </c>
      <c r="E193" s="32">
        <v>57</v>
      </c>
      <c r="F193" s="32">
        <v>9</v>
      </c>
      <c r="G193" s="32">
        <v>66</v>
      </c>
      <c r="H193" s="34">
        <v>5660</v>
      </c>
      <c r="I193" s="34">
        <v>900</v>
      </c>
      <c r="J193" s="34">
        <v>6560</v>
      </c>
      <c r="K193" s="35">
        <f>IFERROR('Task &amp; Raw data'!$H193/'Task &amp; Raw data'!$E193,0)</f>
        <v>99.298245614035082</v>
      </c>
      <c r="L193" s="35">
        <f>IFERROR('Task &amp; Raw data'!$I193/'Task &amp; Raw data'!$F193,0)</f>
        <v>100</v>
      </c>
      <c r="M193" s="35">
        <f>IFERROR('Task &amp; Raw data'!$J193/'Task &amp; Raw data'!$G193,0)</f>
        <v>99.393939393939391</v>
      </c>
      <c r="N193" s="36">
        <v>1</v>
      </c>
    </row>
    <row r="194" spans="1:14" x14ac:dyDescent="0.25">
      <c r="A194" s="37"/>
      <c r="B194" s="26" t="s">
        <v>20</v>
      </c>
      <c r="C194" s="26">
        <v>201753</v>
      </c>
      <c r="D194" s="27">
        <v>42849</v>
      </c>
      <c r="E194" s="26">
        <v>47</v>
      </c>
      <c r="F194" s="26">
        <v>10</v>
      </c>
      <c r="G194" s="26">
        <v>57</v>
      </c>
      <c r="H194" s="28">
        <v>4660</v>
      </c>
      <c r="I194" s="28">
        <v>1000</v>
      </c>
      <c r="J194" s="28">
        <v>5660</v>
      </c>
      <c r="K194" s="29">
        <f>IFERROR('Task &amp; Raw data'!$H194/'Task &amp; Raw data'!$E194,0)</f>
        <v>99.148936170212764</v>
      </c>
      <c r="L194" s="29">
        <f>IFERROR('Task &amp; Raw data'!$I194/'Task &amp; Raw data'!$F194,0)</f>
        <v>100</v>
      </c>
      <c r="M194" s="29">
        <f>IFERROR('Task &amp; Raw data'!$J194/'Task &amp; Raw data'!$G194,0)</f>
        <v>99.298245614035082</v>
      </c>
      <c r="N194" s="30">
        <v>1</v>
      </c>
    </row>
    <row r="195" spans="1:14" x14ac:dyDescent="0.25">
      <c r="A195" s="38"/>
      <c r="B195" s="32" t="s">
        <v>20</v>
      </c>
      <c r="C195" s="32">
        <v>201801</v>
      </c>
      <c r="D195" s="33">
        <v>42856</v>
      </c>
      <c r="E195" s="32">
        <v>37</v>
      </c>
      <c r="F195" s="32">
        <v>8</v>
      </c>
      <c r="G195" s="32">
        <v>45</v>
      </c>
      <c r="H195" s="34">
        <v>3700</v>
      </c>
      <c r="I195" s="34">
        <v>800</v>
      </c>
      <c r="J195" s="34">
        <v>4500</v>
      </c>
      <c r="K195" s="35">
        <f>IFERROR('Task &amp; Raw data'!$H195/'Task &amp; Raw data'!$E195,0)</f>
        <v>100</v>
      </c>
      <c r="L195" s="35">
        <f>IFERROR('Task &amp; Raw data'!$I195/'Task &amp; Raw data'!$F195,0)</f>
        <v>100</v>
      </c>
      <c r="M195" s="35">
        <f>IFERROR('Task &amp; Raw data'!$J195/'Task &amp; Raw data'!$G195,0)</f>
        <v>100</v>
      </c>
      <c r="N195" s="36">
        <v>1</v>
      </c>
    </row>
    <row r="196" spans="1:14" x14ac:dyDescent="0.25">
      <c r="A196" s="37"/>
      <c r="B196" s="26" t="s">
        <v>20</v>
      </c>
      <c r="C196" s="26">
        <v>201802</v>
      </c>
      <c r="D196" s="27">
        <v>42863</v>
      </c>
      <c r="E196" s="26">
        <v>24</v>
      </c>
      <c r="F196" s="26">
        <v>7</v>
      </c>
      <c r="G196" s="26">
        <v>31</v>
      </c>
      <c r="H196" s="28">
        <v>2400</v>
      </c>
      <c r="I196" s="28">
        <v>700</v>
      </c>
      <c r="J196" s="28">
        <v>3100</v>
      </c>
      <c r="K196" s="29">
        <f>IFERROR('Task &amp; Raw data'!$H196/'Task &amp; Raw data'!$E196,0)</f>
        <v>100</v>
      </c>
      <c r="L196" s="29">
        <f>IFERROR('Task &amp; Raw data'!$I196/'Task &amp; Raw data'!$F196,0)</f>
        <v>100</v>
      </c>
      <c r="M196" s="29">
        <f>IFERROR('Task &amp; Raw data'!$J196/'Task &amp; Raw data'!$G196,0)</f>
        <v>100</v>
      </c>
      <c r="N196" s="30">
        <v>1</v>
      </c>
    </row>
    <row r="197" spans="1:14" x14ac:dyDescent="0.25">
      <c r="A197" s="38"/>
      <c r="B197" s="32" t="s">
        <v>20</v>
      </c>
      <c r="C197" s="32">
        <v>201803</v>
      </c>
      <c r="D197" s="33">
        <v>42870</v>
      </c>
      <c r="E197" s="32">
        <v>28</v>
      </c>
      <c r="F197" s="32">
        <v>10</v>
      </c>
      <c r="G197" s="32">
        <v>38</v>
      </c>
      <c r="H197" s="34">
        <v>2800</v>
      </c>
      <c r="I197" s="34">
        <v>1000</v>
      </c>
      <c r="J197" s="34">
        <v>3800</v>
      </c>
      <c r="K197" s="35">
        <f>IFERROR('Task &amp; Raw data'!$H197/'Task &amp; Raw data'!$E197,0)</f>
        <v>100</v>
      </c>
      <c r="L197" s="35">
        <f>IFERROR('Task &amp; Raw data'!$I197/'Task &amp; Raw data'!$F197,0)</f>
        <v>100</v>
      </c>
      <c r="M197" s="35">
        <f>IFERROR('Task &amp; Raw data'!$J197/'Task &amp; Raw data'!$G197,0)</f>
        <v>100</v>
      </c>
      <c r="N197" s="36">
        <v>1</v>
      </c>
    </row>
    <row r="198" spans="1:14" x14ac:dyDescent="0.25">
      <c r="A198" s="37"/>
      <c r="B198" s="26" t="s">
        <v>20</v>
      </c>
      <c r="C198" s="26">
        <v>201804</v>
      </c>
      <c r="D198" s="27">
        <v>42877</v>
      </c>
      <c r="E198" s="26">
        <v>52</v>
      </c>
      <c r="F198" s="26">
        <v>3</v>
      </c>
      <c r="G198" s="26">
        <v>55</v>
      </c>
      <c r="H198" s="28">
        <v>5160</v>
      </c>
      <c r="I198" s="28">
        <v>300</v>
      </c>
      <c r="J198" s="28">
        <v>5460</v>
      </c>
      <c r="K198" s="29">
        <f>IFERROR('Task &amp; Raw data'!$H198/'Task &amp; Raw data'!$E198,0)</f>
        <v>99.230769230769226</v>
      </c>
      <c r="L198" s="29">
        <f>IFERROR('Task &amp; Raw data'!$I198/'Task &amp; Raw data'!$F198,0)</f>
        <v>100</v>
      </c>
      <c r="M198" s="29">
        <f>IFERROR('Task &amp; Raw data'!$J198/'Task &amp; Raw data'!$G198,0)</f>
        <v>99.272727272727266</v>
      </c>
      <c r="N198" s="30">
        <v>1</v>
      </c>
    </row>
    <row r="199" spans="1:14" x14ac:dyDescent="0.25">
      <c r="A199" s="38"/>
      <c r="B199" s="32" t="s">
        <v>20</v>
      </c>
      <c r="C199" s="32">
        <v>201805</v>
      </c>
      <c r="D199" s="33">
        <v>42884</v>
      </c>
      <c r="E199" s="32">
        <v>35</v>
      </c>
      <c r="F199" s="32">
        <v>4</v>
      </c>
      <c r="G199" s="32">
        <v>39</v>
      </c>
      <c r="H199" s="34">
        <v>3450</v>
      </c>
      <c r="I199" s="34">
        <v>400</v>
      </c>
      <c r="J199" s="34">
        <v>3850</v>
      </c>
      <c r="K199" s="35">
        <f>IFERROR('Task &amp; Raw data'!$H199/'Task &amp; Raw data'!$E199,0)</f>
        <v>98.571428571428569</v>
      </c>
      <c r="L199" s="35">
        <f>IFERROR('Task &amp; Raw data'!$I199/'Task &amp; Raw data'!$F199,0)</f>
        <v>100</v>
      </c>
      <c r="M199" s="35">
        <f>IFERROR('Task &amp; Raw data'!$J199/'Task &amp; Raw data'!$G199,0)</f>
        <v>98.717948717948715</v>
      </c>
      <c r="N199" s="36">
        <v>1</v>
      </c>
    </row>
    <row r="200" spans="1:14" x14ac:dyDescent="0.25">
      <c r="A200" s="37"/>
      <c r="B200" s="26" t="s">
        <v>20</v>
      </c>
      <c r="C200" s="26">
        <v>201806</v>
      </c>
      <c r="D200" s="27">
        <v>42891</v>
      </c>
      <c r="E200" s="26">
        <v>35</v>
      </c>
      <c r="F200" s="26">
        <v>6</v>
      </c>
      <c r="G200" s="26">
        <v>41</v>
      </c>
      <c r="H200" s="28">
        <v>3536</v>
      </c>
      <c r="I200" s="28">
        <v>600</v>
      </c>
      <c r="J200" s="28">
        <v>4136</v>
      </c>
      <c r="K200" s="29">
        <f>IFERROR('Task &amp; Raw data'!$H200/'Task &amp; Raw data'!$E200,0)</f>
        <v>101.02857142857142</v>
      </c>
      <c r="L200" s="29">
        <f>IFERROR('Task &amp; Raw data'!$I200/'Task &amp; Raw data'!$F200,0)</f>
        <v>100</v>
      </c>
      <c r="M200" s="29">
        <f>IFERROR('Task &amp; Raw data'!$J200/'Task &amp; Raw data'!$G200,0)</f>
        <v>100.8780487804878</v>
      </c>
      <c r="N200" s="30">
        <v>1</v>
      </c>
    </row>
    <row r="201" spans="1:14" x14ac:dyDescent="0.25">
      <c r="A201" s="38"/>
      <c r="B201" s="32" t="s">
        <v>20</v>
      </c>
      <c r="C201" s="32">
        <v>201807</v>
      </c>
      <c r="D201" s="33">
        <v>42898</v>
      </c>
      <c r="E201" s="32">
        <v>34</v>
      </c>
      <c r="F201" s="32">
        <v>2</v>
      </c>
      <c r="G201" s="32">
        <v>36</v>
      </c>
      <c r="H201" s="34">
        <v>3400</v>
      </c>
      <c r="I201" s="34">
        <v>200</v>
      </c>
      <c r="J201" s="34">
        <v>3600</v>
      </c>
      <c r="K201" s="35">
        <f>IFERROR('Task &amp; Raw data'!$H201/'Task &amp; Raw data'!$E201,0)</f>
        <v>100</v>
      </c>
      <c r="L201" s="35">
        <f>IFERROR('Task &amp; Raw data'!$I201/'Task &amp; Raw data'!$F201,0)</f>
        <v>100</v>
      </c>
      <c r="M201" s="35">
        <f>IFERROR('Task &amp; Raw data'!$J201/'Task &amp; Raw data'!$G201,0)</f>
        <v>100</v>
      </c>
      <c r="N201" s="36">
        <v>1</v>
      </c>
    </row>
    <row r="202" spans="1:14" x14ac:dyDescent="0.25">
      <c r="A202" s="37"/>
      <c r="B202" s="26" t="s">
        <v>20</v>
      </c>
      <c r="C202" s="26">
        <v>201808</v>
      </c>
      <c r="D202" s="27">
        <v>42905</v>
      </c>
      <c r="E202" s="26">
        <v>42</v>
      </c>
      <c r="F202" s="26">
        <v>10</v>
      </c>
      <c r="G202" s="26">
        <v>52</v>
      </c>
      <c r="H202" s="28">
        <v>3610</v>
      </c>
      <c r="I202" s="28">
        <v>920</v>
      </c>
      <c r="J202" s="28">
        <v>4530</v>
      </c>
      <c r="K202" s="29">
        <f>IFERROR('Task &amp; Raw data'!$H202/'Task &amp; Raw data'!$E202,0)</f>
        <v>85.952380952380949</v>
      </c>
      <c r="L202" s="29">
        <f>IFERROR('Task &amp; Raw data'!$I202/'Task &amp; Raw data'!$F202,0)</f>
        <v>92</v>
      </c>
      <c r="M202" s="29">
        <f>IFERROR('Task &amp; Raw data'!$J202/'Task &amp; Raw data'!$G202,0)</f>
        <v>87.115384615384613</v>
      </c>
      <c r="N202" s="30">
        <v>1</v>
      </c>
    </row>
    <row r="203" spans="1:14" x14ac:dyDescent="0.25">
      <c r="A203" s="38"/>
      <c r="B203" s="32" t="s">
        <v>20</v>
      </c>
      <c r="C203" s="32">
        <v>201809</v>
      </c>
      <c r="D203" s="33">
        <v>42912</v>
      </c>
      <c r="E203" s="32">
        <v>46</v>
      </c>
      <c r="F203" s="32">
        <v>26</v>
      </c>
      <c r="G203" s="32">
        <v>72</v>
      </c>
      <c r="H203" s="34">
        <v>3632</v>
      </c>
      <c r="I203" s="34">
        <v>2060</v>
      </c>
      <c r="J203" s="34">
        <v>5692</v>
      </c>
      <c r="K203" s="35">
        <f>IFERROR('Task &amp; Raw data'!$H203/'Task &amp; Raw data'!$E203,0)</f>
        <v>78.956521739130437</v>
      </c>
      <c r="L203" s="35">
        <f>IFERROR('Task &amp; Raw data'!$I203/'Task &amp; Raw data'!$F203,0)</f>
        <v>79.230769230769226</v>
      </c>
      <c r="M203" s="35">
        <f>IFERROR('Task &amp; Raw data'!$J203/'Task &amp; Raw data'!$G203,0)</f>
        <v>79.055555555555557</v>
      </c>
      <c r="N203" s="36">
        <v>1</v>
      </c>
    </row>
    <row r="204" spans="1:14" x14ac:dyDescent="0.25">
      <c r="A204" s="37"/>
      <c r="B204" s="26" t="s">
        <v>20</v>
      </c>
      <c r="C204" s="26">
        <v>201810</v>
      </c>
      <c r="D204" s="27">
        <v>42919</v>
      </c>
      <c r="E204" s="26">
        <v>62</v>
      </c>
      <c r="F204" s="26">
        <v>16</v>
      </c>
      <c r="G204" s="26">
        <v>78</v>
      </c>
      <c r="H204" s="28">
        <v>4940</v>
      </c>
      <c r="I204" s="28">
        <v>1280</v>
      </c>
      <c r="J204" s="28">
        <v>6220</v>
      </c>
      <c r="K204" s="29">
        <f>IFERROR('Task &amp; Raw data'!$H204/'Task &amp; Raw data'!$E204,0)</f>
        <v>79.677419354838705</v>
      </c>
      <c r="L204" s="29">
        <f>IFERROR('Task &amp; Raw data'!$I204/'Task &amp; Raw data'!$F204,0)</f>
        <v>80</v>
      </c>
      <c r="M204" s="29">
        <f>IFERROR('Task &amp; Raw data'!$J204/'Task &amp; Raw data'!$G204,0)</f>
        <v>79.743589743589737</v>
      </c>
      <c r="N204" s="30">
        <v>1</v>
      </c>
    </row>
    <row r="205" spans="1:14" x14ac:dyDescent="0.25">
      <c r="A205" s="38"/>
      <c r="B205" s="32" t="s">
        <v>20</v>
      </c>
      <c r="C205" s="32">
        <v>201811</v>
      </c>
      <c r="D205" s="33">
        <v>42926</v>
      </c>
      <c r="E205" s="32">
        <v>62</v>
      </c>
      <c r="F205" s="32">
        <v>13</v>
      </c>
      <c r="G205" s="32">
        <v>75</v>
      </c>
      <c r="H205" s="34">
        <v>4940</v>
      </c>
      <c r="I205" s="34">
        <v>1040</v>
      </c>
      <c r="J205" s="34">
        <v>5980</v>
      </c>
      <c r="K205" s="35">
        <f>IFERROR('Task &amp; Raw data'!$H205/'Task &amp; Raw data'!$E205,0)</f>
        <v>79.677419354838705</v>
      </c>
      <c r="L205" s="35">
        <f>IFERROR('Task &amp; Raw data'!$I205/'Task &amp; Raw data'!$F205,0)</f>
        <v>80</v>
      </c>
      <c r="M205" s="35">
        <f>IFERROR('Task &amp; Raw data'!$J205/'Task &amp; Raw data'!$G205,0)</f>
        <v>79.733333333333334</v>
      </c>
      <c r="N205" s="36">
        <v>1</v>
      </c>
    </row>
    <row r="206" spans="1:14" x14ac:dyDescent="0.25">
      <c r="A206" s="37"/>
      <c r="B206" s="26" t="s">
        <v>20</v>
      </c>
      <c r="C206" s="26">
        <v>201812</v>
      </c>
      <c r="D206" s="27">
        <v>42933</v>
      </c>
      <c r="E206" s="26">
        <v>78</v>
      </c>
      <c r="F206" s="26">
        <v>35</v>
      </c>
      <c r="G206" s="26">
        <v>113</v>
      </c>
      <c r="H206" s="28">
        <v>6204</v>
      </c>
      <c r="I206" s="28">
        <v>2800</v>
      </c>
      <c r="J206" s="28">
        <v>9004</v>
      </c>
      <c r="K206" s="29">
        <f>IFERROR('Task &amp; Raw data'!$H206/'Task &amp; Raw data'!$E206,0)</f>
        <v>79.538461538461533</v>
      </c>
      <c r="L206" s="29">
        <f>IFERROR('Task &amp; Raw data'!$I206/'Task &amp; Raw data'!$F206,0)</f>
        <v>80</v>
      </c>
      <c r="M206" s="29">
        <f>IFERROR('Task &amp; Raw data'!$J206/'Task &amp; Raw data'!$G206,0)</f>
        <v>79.681415929203538</v>
      </c>
      <c r="N206" s="30">
        <v>1</v>
      </c>
    </row>
    <row r="207" spans="1:14" x14ac:dyDescent="0.25">
      <c r="A207" s="38"/>
      <c r="B207" s="32" t="s">
        <v>20</v>
      </c>
      <c r="C207" s="32">
        <v>201813</v>
      </c>
      <c r="D207" s="33">
        <v>42940</v>
      </c>
      <c r="E207" s="32">
        <v>100</v>
      </c>
      <c r="F207" s="32">
        <v>36</v>
      </c>
      <c r="G207" s="32">
        <v>136</v>
      </c>
      <c r="H207" s="34">
        <v>8000</v>
      </c>
      <c r="I207" s="34">
        <v>2940</v>
      </c>
      <c r="J207" s="34">
        <v>10940</v>
      </c>
      <c r="K207" s="35">
        <f>IFERROR('Task &amp; Raw data'!$H207/'Task &amp; Raw data'!$E207,0)</f>
        <v>80</v>
      </c>
      <c r="L207" s="35">
        <f>IFERROR('Task &amp; Raw data'!$I207/'Task &amp; Raw data'!$F207,0)</f>
        <v>81.666666666666671</v>
      </c>
      <c r="M207" s="35">
        <f>IFERROR('Task &amp; Raw data'!$J207/'Task &amp; Raw data'!$G207,0)</f>
        <v>80.441176470588232</v>
      </c>
      <c r="N207" s="36">
        <v>1</v>
      </c>
    </row>
    <row r="208" spans="1:14" x14ac:dyDescent="0.25">
      <c r="A208" s="37"/>
      <c r="B208" s="26" t="s">
        <v>20</v>
      </c>
      <c r="C208" s="26">
        <v>201814</v>
      </c>
      <c r="D208" s="27">
        <v>42947</v>
      </c>
      <c r="E208" s="26">
        <v>105</v>
      </c>
      <c r="F208" s="26">
        <v>38</v>
      </c>
      <c r="G208" s="26">
        <v>143</v>
      </c>
      <c r="H208" s="28">
        <v>8400</v>
      </c>
      <c r="I208" s="28">
        <v>3040</v>
      </c>
      <c r="J208" s="28">
        <v>11440</v>
      </c>
      <c r="K208" s="29">
        <f>IFERROR('Task &amp; Raw data'!$H208/'Task &amp; Raw data'!$E208,0)</f>
        <v>80</v>
      </c>
      <c r="L208" s="29">
        <f>IFERROR('Task &amp; Raw data'!$I208/'Task &amp; Raw data'!$F208,0)</f>
        <v>80</v>
      </c>
      <c r="M208" s="29">
        <f>IFERROR('Task &amp; Raw data'!$J208/'Task &amp; Raw data'!$G208,0)</f>
        <v>80</v>
      </c>
      <c r="N208" s="30">
        <v>1</v>
      </c>
    </row>
    <row r="209" spans="1:14" x14ac:dyDescent="0.25">
      <c r="A209" s="38"/>
      <c r="B209" s="32" t="s">
        <v>20</v>
      </c>
      <c r="C209" s="32">
        <v>201815</v>
      </c>
      <c r="D209" s="33">
        <v>42954</v>
      </c>
      <c r="E209" s="32">
        <v>116</v>
      </c>
      <c r="F209" s="32">
        <v>67</v>
      </c>
      <c r="G209" s="32">
        <v>183</v>
      </c>
      <c r="H209" s="34">
        <v>9272</v>
      </c>
      <c r="I209" s="34">
        <v>5424</v>
      </c>
      <c r="J209" s="34">
        <v>14696</v>
      </c>
      <c r="K209" s="35">
        <f>IFERROR('Task &amp; Raw data'!$H209/'Task &amp; Raw data'!$E209,0)</f>
        <v>79.931034482758619</v>
      </c>
      <c r="L209" s="35">
        <f>IFERROR('Task &amp; Raw data'!$I209/'Task &amp; Raw data'!$F209,0)</f>
        <v>80.955223880597018</v>
      </c>
      <c r="M209" s="35">
        <f>IFERROR('Task &amp; Raw data'!$J209/'Task &amp; Raw data'!$G209,0)</f>
        <v>80.306010928961754</v>
      </c>
      <c r="N209" s="36">
        <v>1</v>
      </c>
    </row>
    <row r="210" spans="1:14" x14ac:dyDescent="0.25">
      <c r="A210" s="37"/>
      <c r="B210" s="26" t="s">
        <v>20</v>
      </c>
      <c r="C210" s="26">
        <v>201816</v>
      </c>
      <c r="D210" s="27">
        <v>42961</v>
      </c>
      <c r="E210" s="26">
        <v>152</v>
      </c>
      <c r="F210" s="26">
        <v>67</v>
      </c>
      <c r="G210" s="26">
        <v>219</v>
      </c>
      <c r="H210" s="28">
        <v>12144</v>
      </c>
      <c r="I210" s="28">
        <v>5360</v>
      </c>
      <c r="J210" s="28">
        <v>17504</v>
      </c>
      <c r="K210" s="29">
        <f>IFERROR('Task &amp; Raw data'!$H210/'Task &amp; Raw data'!$E210,0)</f>
        <v>79.89473684210526</v>
      </c>
      <c r="L210" s="29">
        <f>IFERROR('Task &amp; Raw data'!$I210/'Task &amp; Raw data'!$F210,0)</f>
        <v>80</v>
      </c>
      <c r="M210" s="29">
        <f>IFERROR('Task &amp; Raw data'!$J210/'Task &amp; Raw data'!$G210,0)</f>
        <v>79.926940639269404</v>
      </c>
      <c r="N210" s="30">
        <v>1</v>
      </c>
    </row>
    <row r="211" spans="1:14" x14ac:dyDescent="0.25">
      <c r="A211" s="38"/>
      <c r="B211" s="32" t="s">
        <v>20</v>
      </c>
      <c r="C211" s="32">
        <v>201817</v>
      </c>
      <c r="D211" s="33">
        <v>42968</v>
      </c>
      <c r="E211" s="32">
        <v>268</v>
      </c>
      <c r="F211" s="32">
        <v>130</v>
      </c>
      <c r="G211" s="32">
        <v>398</v>
      </c>
      <c r="H211" s="34">
        <v>21440</v>
      </c>
      <c r="I211" s="34">
        <v>10448</v>
      </c>
      <c r="J211" s="34">
        <v>31888</v>
      </c>
      <c r="K211" s="35">
        <f>IFERROR('Task &amp; Raw data'!$H211/'Task &amp; Raw data'!$E211,0)</f>
        <v>80</v>
      </c>
      <c r="L211" s="35">
        <f>IFERROR('Task &amp; Raw data'!$I211/'Task &amp; Raw data'!$F211,0)</f>
        <v>80.369230769230768</v>
      </c>
      <c r="M211" s="35">
        <f>IFERROR('Task &amp; Raw data'!$J211/'Task &amp; Raw data'!$G211,0)</f>
        <v>80.120603015075375</v>
      </c>
      <c r="N211" s="36">
        <v>1</v>
      </c>
    </row>
    <row r="212" spans="1:14" x14ac:dyDescent="0.25">
      <c r="A212" s="37"/>
      <c r="B212" s="26" t="s">
        <v>20</v>
      </c>
      <c r="C212" s="26">
        <v>201818</v>
      </c>
      <c r="D212" s="27">
        <v>42975</v>
      </c>
      <c r="E212" s="26">
        <v>185</v>
      </c>
      <c r="F212" s="26">
        <v>40</v>
      </c>
      <c r="G212" s="26">
        <v>225</v>
      </c>
      <c r="H212" s="28">
        <v>14784</v>
      </c>
      <c r="I212" s="28">
        <v>3200</v>
      </c>
      <c r="J212" s="28">
        <v>17984</v>
      </c>
      <c r="K212" s="29">
        <f>IFERROR('Task &amp; Raw data'!$H212/'Task &amp; Raw data'!$E212,0)</f>
        <v>79.913513513513507</v>
      </c>
      <c r="L212" s="29">
        <f>IFERROR('Task &amp; Raw data'!$I212/'Task &amp; Raw data'!$F212,0)</f>
        <v>80</v>
      </c>
      <c r="M212" s="29">
        <f>IFERROR('Task &amp; Raw data'!$J212/'Task &amp; Raw data'!$G212,0)</f>
        <v>79.928888888888892</v>
      </c>
      <c r="N212" s="30">
        <v>1</v>
      </c>
    </row>
    <row r="213" spans="1:14" x14ac:dyDescent="0.25">
      <c r="A213" s="38"/>
      <c r="B213" s="32" t="s">
        <v>20</v>
      </c>
      <c r="C213" s="32">
        <v>201819</v>
      </c>
      <c r="D213" s="33">
        <v>42982</v>
      </c>
      <c r="E213" s="32">
        <v>39</v>
      </c>
      <c r="F213" s="32">
        <v>2</v>
      </c>
      <c r="G213" s="32">
        <v>41</v>
      </c>
      <c r="H213" s="34">
        <v>3790</v>
      </c>
      <c r="I213" s="34">
        <v>280</v>
      </c>
      <c r="J213" s="34">
        <v>4070</v>
      </c>
      <c r="K213" s="35">
        <f>IFERROR('Task &amp; Raw data'!$H213/'Task &amp; Raw data'!$E213,0)</f>
        <v>97.179487179487182</v>
      </c>
      <c r="L213" s="35">
        <f>IFERROR('Task &amp; Raw data'!$I213/'Task &amp; Raw data'!$F213,0)</f>
        <v>140</v>
      </c>
      <c r="M213" s="35">
        <f>IFERROR('Task &amp; Raw data'!$J213/'Task &amp; Raw data'!$G213,0)</f>
        <v>99.268292682926827</v>
      </c>
      <c r="N213" s="36">
        <v>1</v>
      </c>
    </row>
    <row r="214" spans="1:14" x14ac:dyDescent="0.25">
      <c r="A214" s="37"/>
      <c r="B214" s="26" t="s">
        <v>20</v>
      </c>
      <c r="C214" s="26">
        <v>201820</v>
      </c>
      <c r="D214" s="27">
        <v>42989</v>
      </c>
      <c r="E214" s="26">
        <v>20</v>
      </c>
      <c r="F214" s="26">
        <v>-3</v>
      </c>
      <c r="G214" s="26">
        <v>17</v>
      </c>
      <c r="H214" s="28">
        <v>2030</v>
      </c>
      <c r="I214" s="28">
        <v>-220</v>
      </c>
      <c r="J214" s="28">
        <v>1810</v>
      </c>
      <c r="K214" s="29">
        <f>IFERROR('Task &amp; Raw data'!$H214/'Task &amp; Raw data'!$E214,0)</f>
        <v>101.5</v>
      </c>
      <c r="L214" s="29">
        <f>IFERROR('Task &amp; Raw data'!$I214/'Task &amp; Raw data'!$F214,0)</f>
        <v>73.333333333333329</v>
      </c>
      <c r="M214" s="29">
        <f>IFERROR('Task &amp; Raw data'!$J214/'Task &amp; Raw data'!$G214,0)</f>
        <v>106.47058823529412</v>
      </c>
      <c r="N214" s="30">
        <v>1</v>
      </c>
    </row>
    <row r="215" spans="1:14" x14ac:dyDescent="0.25">
      <c r="A215" s="38"/>
      <c r="B215" s="32" t="s">
        <v>20</v>
      </c>
      <c r="C215" s="32">
        <v>201821</v>
      </c>
      <c r="D215" s="33">
        <v>42996</v>
      </c>
      <c r="E215" s="32">
        <v>27</v>
      </c>
      <c r="F215" s="32">
        <v>9</v>
      </c>
      <c r="G215" s="32">
        <v>36</v>
      </c>
      <c r="H215" s="34">
        <v>2740</v>
      </c>
      <c r="I215" s="34">
        <v>920</v>
      </c>
      <c r="J215" s="34">
        <v>3660</v>
      </c>
      <c r="K215" s="35">
        <f>IFERROR('Task &amp; Raw data'!$H215/'Task &amp; Raw data'!$E215,0)</f>
        <v>101.48148148148148</v>
      </c>
      <c r="L215" s="35">
        <f>IFERROR('Task &amp; Raw data'!$I215/'Task &amp; Raw data'!$F215,0)</f>
        <v>102.22222222222223</v>
      </c>
      <c r="M215" s="35">
        <f>IFERROR('Task &amp; Raw data'!$J215/'Task &amp; Raw data'!$G215,0)</f>
        <v>101.66666666666667</v>
      </c>
      <c r="N215" s="36">
        <v>1</v>
      </c>
    </row>
    <row r="216" spans="1:14" x14ac:dyDescent="0.25">
      <c r="A216" s="37"/>
      <c r="B216" s="26" t="s">
        <v>20</v>
      </c>
      <c r="C216" s="26">
        <v>201822</v>
      </c>
      <c r="D216" s="27">
        <v>43003</v>
      </c>
      <c r="E216" s="26">
        <v>24</v>
      </c>
      <c r="F216" s="26">
        <v>8</v>
      </c>
      <c r="G216" s="26">
        <v>32</v>
      </c>
      <c r="H216" s="28">
        <v>2310</v>
      </c>
      <c r="I216" s="28">
        <v>800</v>
      </c>
      <c r="J216" s="28">
        <v>3110</v>
      </c>
      <c r="K216" s="29">
        <f>IFERROR('Task &amp; Raw data'!$H216/'Task &amp; Raw data'!$E216,0)</f>
        <v>96.25</v>
      </c>
      <c r="L216" s="29">
        <f>IFERROR('Task &amp; Raw data'!$I216/'Task &amp; Raw data'!$F216,0)</f>
        <v>100</v>
      </c>
      <c r="M216" s="29">
        <f>IFERROR('Task &amp; Raw data'!$J216/'Task &amp; Raw data'!$G216,0)</f>
        <v>97.1875</v>
      </c>
      <c r="N216" s="30">
        <v>1</v>
      </c>
    </row>
    <row r="217" spans="1:14" x14ac:dyDescent="0.25">
      <c r="A217" s="38"/>
      <c r="B217" s="32" t="s">
        <v>20</v>
      </c>
      <c r="C217" s="32">
        <v>201823</v>
      </c>
      <c r="D217" s="33">
        <v>43010</v>
      </c>
      <c r="E217" s="32">
        <v>37</v>
      </c>
      <c r="F217" s="32">
        <v>4</v>
      </c>
      <c r="G217" s="32">
        <v>41</v>
      </c>
      <c r="H217" s="34">
        <v>3680</v>
      </c>
      <c r="I217" s="34">
        <v>420</v>
      </c>
      <c r="J217" s="34">
        <v>4100</v>
      </c>
      <c r="K217" s="35">
        <f>IFERROR('Task &amp; Raw data'!$H217/'Task &amp; Raw data'!$E217,0)</f>
        <v>99.459459459459453</v>
      </c>
      <c r="L217" s="35">
        <f>IFERROR('Task &amp; Raw data'!$I217/'Task &amp; Raw data'!$F217,0)</f>
        <v>105</v>
      </c>
      <c r="M217" s="35">
        <f>IFERROR('Task &amp; Raw data'!$J217/'Task &amp; Raw data'!$G217,0)</f>
        <v>100</v>
      </c>
      <c r="N217" s="36">
        <v>1</v>
      </c>
    </row>
    <row r="218" spans="1:14" x14ac:dyDescent="0.25">
      <c r="A218" s="37"/>
      <c r="B218" s="26" t="s">
        <v>20</v>
      </c>
      <c r="C218" s="26">
        <v>201824</v>
      </c>
      <c r="D218" s="27">
        <v>43017</v>
      </c>
      <c r="E218" s="26">
        <v>24</v>
      </c>
      <c r="F218" s="26">
        <v>6</v>
      </c>
      <c r="G218" s="26">
        <v>30</v>
      </c>
      <c r="H218" s="28">
        <v>2380</v>
      </c>
      <c r="I218" s="28">
        <v>600</v>
      </c>
      <c r="J218" s="28">
        <v>2980</v>
      </c>
      <c r="K218" s="29">
        <f>IFERROR('Task &amp; Raw data'!$H218/'Task &amp; Raw data'!$E218,0)</f>
        <v>99.166666666666671</v>
      </c>
      <c r="L218" s="29">
        <f>IFERROR('Task &amp; Raw data'!$I218/'Task &amp; Raw data'!$F218,0)</f>
        <v>100</v>
      </c>
      <c r="M218" s="29">
        <f>IFERROR('Task &amp; Raw data'!$J218/'Task &amp; Raw data'!$G218,0)</f>
        <v>99.333333333333329</v>
      </c>
      <c r="N218" s="30">
        <v>1</v>
      </c>
    </row>
    <row r="219" spans="1:14" x14ac:dyDescent="0.25">
      <c r="A219" s="38"/>
      <c r="B219" s="32" t="s">
        <v>20</v>
      </c>
      <c r="C219" s="32">
        <v>201825</v>
      </c>
      <c r="D219" s="33">
        <v>43024</v>
      </c>
      <c r="E219" s="32">
        <v>30</v>
      </c>
      <c r="F219" s="32">
        <v>8</v>
      </c>
      <c r="G219" s="32">
        <v>38</v>
      </c>
      <c r="H219" s="34">
        <v>2982</v>
      </c>
      <c r="I219" s="34">
        <v>790</v>
      </c>
      <c r="J219" s="34">
        <v>3772</v>
      </c>
      <c r="K219" s="35">
        <f>IFERROR('Task &amp; Raw data'!$H219/'Task &amp; Raw data'!$E219,0)</f>
        <v>99.4</v>
      </c>
      <c r="L219" s="35">
        <f>IFERROR('Task &amp; Raw data'!$I219/'Task &amp; Raw data'!$F219,0)</f>
        <v>98.75</v>
      </c>
      <c r="M219" s="35">
        <f>IFERROR('Task &amp; Raw data'!$J219/'Task &amp; Raw data'!$G219,0)</f>
        <v>99.263157894736835</v>
      </c>
      <c r="N219" s="36">
        <v>1</v>
      </c>
    </row>
    <row r="220" spans="1:14" x14ac:dyDescent="0.25">
      <c r="A220" s="37"/>
      <c r="B220" s="26" t="s">
        <v>20</v>
      </c>
      <c r="C220" s="26">
        <v>201826</v>
      </c>
      <c r="D220" s="27">
        <v>43031</v>
      </c>
      <c r="E220" s="26">
        <v>34</v>
      </c>
      <c r="F220" s="26">
        <v>7</v>
      </c>
      <c r="G220" s="26">
        <v>41</v>
      </c>
      <c r="H220" s="28">
        <v>3400</v>
      </c>
      <c r="I220" s="28">
        <v>700</v>
      </c>
      <c r="J220" s="28">
        <v>4100</v>
      </c>
      <c r="K220" s="29">
        <f>IFERROR('Task &amp; Raw data'!$H220/'Task &amp; Raw data'!$E220,0)</f>
        <v>100</v>
      </c>
      <c r="L220" s="29">
        <f>IFERROR('Task &amp; Raw data'!$I220/'Task &amp; Raw data'!$F220,0)</f>
        <v>100</v>
      </c>
      <c r="M220" s="29">
        <f>IFERROR('Task &amp; Raw data'!$J220/'Task &amp; Raw data'!$G220,0)</f>
        <v>100</v>
      </c>
      <c r="N220" s="30">
        <v>1</v>
      </c>
    </row>
    <row r="221" spans="1:14" x14ac:dyDescent="0.25">
      <c r="A221" s="38"/>
      <c r="B221" s="32" t="s">
        <v>20</v>
      </c>
      <c r="C221" s="32">
        <v>201827</v>
      </c>
      <c r="D221" s="33">
        <v>43038</v>
      </c>
      <c r="E221" s="32">
        <v>38</v>
      </c>
      <c r="F221" s="32">
        <v>6</v>
      </c>
      <c r="G221" s="32">
        <v>44</v>
      </c>
      <c r="H221" s="34">
        <v>3800</v>
      </c>
      <c r="I221" s="34">
        <v>600</v>
      </c>
      <c r="J221" s="34">
        <v>4400</v>
      </c>
      <c r="K221" s="35">
        <f>IFERROR('Task &amp; Raw data'!$H221/'Task &amp; Raw data'!$E221,0)</f>
        <v>100</v>
      </c>
      <c r="L221" s="35">
        <f>IFERROR('Task &amp; Raw data'!$I221/'Task &amp; Raw data'!$F221,0)</f>
        <v>100</v>
      </c>
      <c r="M221" s="35">
        <f>IFERROR('Task &amp; Raw data'!$J221/'Task &amp; Raw data'!$G221,0)</f>
        <v>100</v>
      </c>
      <c r="N221" s="36">
        <v>1</v>
      </c>
    </row>
    <row r="222" spans="1:14" x14ac:dyDescent="0.25">
      <c r="A222" s="37"/>
      <c r="B222" s="26" t="s">
        <v>20</v>
      </c>
      <c r="C222" s="26">
        <v>201828</v>
      </c>
      <c r="D222" s="27">
        <v>43045</v>
      </c>
      <c r="E222" s="26">
        <v>39</v>
      </c>
      <c r="F222" s="26">
        <v>5</v>
      </c>
      <c r="G222" s="26">
        <v>44</v>
      </c>
      <c r="H222" s="28">
        <v>3900</v>
      </c>
      <c r="I222" s="28">
        <v>500</v>
      </c>
      <c r="J222" s="28">
        <v>4400</v>
      </c>
      <c r="K222" s="29">
        <f>IFERROR('Task &amp; Raw data'!$H222/'Task &amp; Raw data'!$E222,0)</f>
        <v>100</v>
      </c>
      <c r="L222" s="29">
        <f>IFERROR('Task &amp; Raw data'!$I222/'Task &amp; Raw data'!$F222,0)</f>
        <v>100</v>
      </c>
      <c r="M222" s="29">
        <f>IFERROR('Task &amp; Raw data'!$J222/'Task &amp; Raw data'!$G222,0)</f>
        <v>100</v>
      </c>
      <c r="N222" s="30">
        <v>1</v>
      </c>
    </row>
    <row r="223" spans="1:14" x14ac:dyDescent="0.25">
      <c r="A223" s="38"/>
      <c r="B223" s="32" t="s">
        <v>20</v>
      </c>
      <c r="C223" s="32">
        <v>201829</v>
      </c>
      <c r="D223" s="33">
        <v>43052</v>
      </c>
      <c r="E223" s="32">
        <v>49</v>
      </c>
      <c r="F223" s="32">
        <v>16</v>
      </c>
      <c r="G223" s="32">
        <v>65</v>
      </c>
      <c r="H223" s="34">
        <v>4850</v>
      </c>
      <c r="I223" s="34">
        <v>1600</v>
      </c>
      <c r="J223" s="34">
        <v>6450</v>
      </c>
      <c r="K223" s="35">
        <f>IFERROR('Task &amp; Raw data'!$H223/'Task &amp; Raw data'!$E223,0)</f>
        <v>98.979591836734699</v>
      </c>
      <c r="L223" s="35">
        <f>IFERROR('Task &amp; Raw data'!$I223/'Task &amp; Raw data'!$F223,0)</f>
        <v>100</v>
      </c>
      <c r="M223" s="35">
        <f>IFERROR('Task &amp; Raw data'!$J223/'Task &amp; Raw data'!$G223,0)</f>
        <v>99.230769230769226</v>
      </c>
      <c r="N223" s="36">
        <v>1</v>
      </c>
    </row>
    <row r="224" spans="1:14" x14ac:dyDescent="0.25">
      <c r="A224" s="37"/>
      <c r="B224" s="26" t="s">
        <v>20</v>
      </c>
      <c r="C224" s="26">
        <v>201830</v>
      </c>
      <c r="D224" s="27">
        <v>43059</v>
      </c>
      <c r="E224" s="26">
        <v>65</v>
      </c>
      <c r="F224" s="26">
        <v>11</v>
      </c>
      <c r="G224" s="26">
        <v>76</v>
      </c>
      <c r="H224" s="28">
        <v>6450</v>
      </c>
      <c r="I224" s="28">
        <v>1100</v>
      </c>
      <c r="J224" s="28">
        <v>7550</v>
      </c>
      <c r="K224" s="29">
        <f>IFERROR('Task &amp; Raw data'!$H224/'Task &amp; Raw data'!$E224,0)</f>
        <v>99.230769230769226</v>
      </c>
      <c r="L224" s="29">
        <f>IFERROR('Task &amp; Raw data'!$I224/'Task &amp; Raw data'!$F224,0)</f>
        <v>100</v>
      </c>
      <c r="M224" s="29">
        <f>IFERROR('Task &amp; Raw data'!$J224/'Task &amp; Raw data'!$G224,0)</f>
        <v>99.34210526315789</v>
      </c>
      <c r="N224" s="30">
        <v>1</v>
      </c>
    </row>
    <row r="225" spans="1:14" x14ac:dyDescent="0.25">
      <c r="A225" s="39"/>
      <c r="B225" s="20" t="s">
        <v>20</v>
      </c>
      <c r="C225" s="20">
        <v>201831</v>
      </c>
      <c r="D225" s="21">
        <v>43066</v>
      </c>
      <c r="E225" s="20">
        <v>87</v>
      </c>
      <c r="F225" s="20">
        <v>34</v>
      </c>
      <c r="G225" s="20">
        <v>121</v>
      </c>
      <c r="H225" s="17">
        <v>8640</v>
      </c>
      <c r="I225" s="17">
        <v>3400</v>
      </c>
      <c r="J225" s="17">
        <v>12040</v>
      </c>
      <c r="K225" s="18">
        <f>IFERROR('Task &amp; Raw data'!$H225/'Task &amp; Raw data'!$E225,0)</f>
        <v>99.310344827586206</v>
      </c>
      <c r="L225" s="18">
        <f>IFERROR('Task &amp; Raw data'!$I225/'Task &amp; Raw data'!$F225,0)</f>
        <v>100</v>
      </c>
      <c r="M225" s="18">
        <f>IFERROR('Task &amp; Raw data'!$J225/'Task &amp; Raw data'!$G225,0)</f>
        <v>99.504132231404952</v>
      </c>
      <c r="N225" s="19">
        <v>1</v>
      </c>
    </row>
  </sheetData>
  <mergeCells count="1">
    <mergeCell ref="U16:W1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workbookViewId="0">
      <selection activeCell="F21" sqref="F21"/>
    </sheetView>
  </sheetViews>
  <sheetFormatPr defaultRowHeight="15" x14ac:dyDescent="0.25"/>
  <cols>
    <col min="1" max="1" width="10" customWidth="1"/>
    <col min="2" max="2" width="19.85546875" customWidth="1"/>
    <col min="3" max="3" width="20.42578125" customWidth="1"/>
    <col min="4" max="4" width="18" customWidth="1"/>
    <col min="5" max="5" width="17.5703125" customWidth="1"/>
    <col min="6" max="6" width="17.7109375" customWidth="1"/>
    <col min="7" max="7" width="16.28515625" customWidth="1"/>
    <col min="8" max="8" width="15.85546875" customWidth="1"/>
    <col min="9" max="9" width="16" customWidth="1"/>
    <col min="10" max="10" width="24.140625" customWidth="1"/>
    <col min="11" max="11" width="23.7109375" customWidth="1"/>
    <col min="12" max="12" width="19" customWidth="1"/>
    <col min="13" max="13" width="18.28515625" customWidth="1"/>
  </cols>
  <sheetData>
    <row r="1" spans="1:13" x14ac:dyDescent="0.25">
      <c r="A1" t="s">
        <v>21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25</v>
      </c>
      <c r="K1" t="s">
        <v>24</v>
      </c>
      <c r="L1" t="s">
        <v>23</v>
      </c>
      <c r="M1" t="s">
        <v>15</v>
      </c>
    </row>
    <row r="2" spans="1:13" x14ac:dyDescent="0.25">
      <c r="A2" t="s">
        <v>17</v>
      </c>
      <c r="B2">
        <v>201746</v>
      </c>
      <c r="C2" s="43">
        <v>42800</v>
      </c>
      <c r="D2">
        <v>748</v>
      </c>
      <c r="E2">
        <v>86</v>
      </c>
      <c r="F2">
        <v>834</v>
      </c>
      <c r="G2" s="44">
        <v>26030.76</v>
      </c>
      <c r="H2" s="44">
        <v>2656.08</v>
      </c>
      <c r="I2" s="44">
        <v>28686.84</v>
      </c>
      <c r="J2" s="45">
        <v>34.800481283422457</v>
      </c>
      <c r="K2" s="45">
        <v>30.884651162790696</v>
      </c>
      <c r="L2" s="45">
        <v>34.396690647482018</v>
      </c>
      <c r="M2" s="46">
        <v>0.94636690647482014</v>
      </c>
    </row>
    <row r="3" spans="1:13" x14ac:dyDescent="0.25">
      <c r="A3" t="s">
        <v>17</v>
      </c>
      <c r="B3">
        <v>201747</v>
      </c>
      <c r="C3" s="43">
        <v>42807</v>
      </c>
      <c r="D3">
        <v>692</v>
      </c>
      <c r="E3">
        <v>85</v>
      </c>
      <c r="F3">
        <v>777</v>
      </c>
      <c r="G3" s="44">
        <v>24130.67</v>
      </c>
      <c r="H3" s="44">
        <v>2584.7800000000002</v>
      </c>
      <c r="I3" s="44">
        <v>26715.45</v>
      </c>
      <c r="J3" s="45">
        <v>34.870910404624276</v>
      </c>
      <c r="K3" s="45">
        <v>30.409176470588239</v>
      </c>
      <c r="L3" s="45">
        <v>34.382818532818533</v>
      </c>
      <c r="M3" s="46">
        <v>0.95638610038610039</v>
      </c>
    </row>
    <row r="4" spans="1:13" x14ac:dyDescent="0.25">
      <c r="A4" t="s">
        <v>17</v>
      </c>
      <c r="B4">
        <v>201748</v>
      </c>
      <c r="C4" s="43">
        <v>42814</v>
      </c>
      <c r="D4">
        <v>699</v>
      </c>
      <c r="E4">
        <v>86</v>
      </c>
      <c r="F4">
        <v>785</v>
      </c>
      <c r="G4" s="44">
        <v>24346.84</v>
      </c>
      <c r="H4" s="44">
        <v>2643.27</v>
      </c>
      <c r="I4" s="44">
        <v>26990.11</v>
      </c>
      <c r="J4" s="45">
        <v>34.83095851216023</v>
      </c>
      <c r="K4" s="45">
        <v>30.735697674418603</v>
      </c>
      <c r="L4" s="45">
        <v>34.382305732484078</v>
      </c>
      <c r="M4" s="46">
        <v>0.94772356687898085</v>
      </c>
    </row>
    <row r="5" spans="1:13" x14ac:dyDescent="0.25">
      <c r="A5" t="s">
        <v>17</v>
      </c>
      <c r="B5">
        <v>201749</v>
      </c>
      <c r="C5" s="43">
        <v>42821</v>
      </c>
      <c r="D5">
        <v>735</v>
      </c>
      <c r="E5">
        <v>86</v>
      </c>
      <c r="F5">
        <v>821</v>
      </c>
      <c r="G5" s="44">
        <v>25678.45</v>
      </c>
      <c r="H5" s="44">
        <v>2675.3</v>
      </c>
      <c r="I5" s="44">
        <v>28353.75</v>
      </c>
      <c r="J5" s="45">
        <v>34.936666666666667</v>
      </c>
      <c r="K5" s="45">
        <v>31.108139534883723</v>
      </c>
      <c r="L5" s="45">
        <v>34.535627283800245</v>
      </c>
      <c r="M5" s="46">
        <v>0.94326431181485992</v>
      </c>
    </row>
    <row r="6" spans="1:13" x14ac:dyDescent="0.25">
      <c r="A6" t="s">
        <v>17</v>
      </c>
      <c r="B6">
        <v>201750</v>
      </c>
      <c r="C6" s="43">
        <v>42828</v>
      </c>
      <c r="D6">
        <v>665</v>
      </c>
      <c r="E6">
        <v>81</v>
      </c>
      <c r="F6">
        <v>746</v>
      </c>
      <c r="G6" s="44">
        <v>23206.95</v>
      </c>
      <c r="H6" s="44">
        <v>2514.1</v>
      </c>
      <c r="I6" s="44">
        <v>25721.05</v>
      </c>
      <c r="J6" s="45">
        <v>34.897669172932332</v>
      </c>
      <c r="K6" s="45">
        <v>31.03827160493827</v>
      </c>
      <c r="L6" s="45">
        <v>34.478619302949063</v>
      </c>
      <c r="M6" s="46">
        <v>0.95854021447721183</v>
      </c>
    </row>
    <row r="7" spans="1:13" x14ac:dyDescent="0.25">
      <c r="A7" t="s">
        <v>17</v>
      </c>
      <c r="B7">
        <v>201751</v>
      </c>
      <c r="C7" s="43">
        <v>42835</v>
      </c>
      <c r="D7">
        <v>705</v>
      </c>
      <c r="E7">
        <v>72</v>
      </c>
      <c r="F7">
        <v>777</v>
      </c>
      <c r="G7" s="44">
        <v>24565.68</v>
      </c>
      <c r="H7" s="44">
        <v>2279.39</v>
      </c>
      <c r="I7" s="44">
        <v>26845.07</v>
      </c>
      <c r="J7" s="45">
        <v>34.844936170212769</v>
      </c>
      <c r="K7" s="45">
        <v>31.658194444444444</v>
      </c>
      <c r="L7" s="45">
        <v>34.549639639639636</v>
      </c>
      <c r="M7" s="46">
        <v>0.93905276705276708</v>
      </c>
    </row>
    <row r="8" spans="1:13" x14ac:dyDescent="0.25">
      <c r="A8" t="s">
        <v>17</v>
      </c>
      <c r="B8">
        <v>201752</v>
      </c>
      <c r="C8" s="43">
        <v>42842</v>
      </c>
      <c r="D8">
        <v>677</v>
      </c>
      <c r="E8">
        <v>60</v>
      </c>
      <c r="F8">
        <v>737</v>
      </c>
      <c r="G8" s="44">
        <v>23598.82</v>
      </c>
      <c r="H8" s="44">
        <v>1863.1</v>
      </c>
      <c r="I8" s="44">
        <v>25461.919999999998</v>
      </c>
      <c r="J8" s="45">
        <v>34.857932053175773</v>
      </c>
      <c r="K8" s="45">
        <v>31.051666666666666</v>
      </c>
      <c r="L8" s="45">
        <v>34.548059701492534</v>
      </c>
      <c r="M8" s="46">
        <v>0.93832293080054274</v>
      </c>
    </row>
    <row r="9" spans="1:13" x14ac:dyDescent="0.25">
      <c r="A9" t="s">
        <v>17</v>
      </c>
      <c r="B9">
        <v>201753</v>
      </c>
      <c r="C9" s="43">
        <v>42849</v>
      </c>
      <c r="D9">
        <v>700</v>
      </c>
      <c r="E9">
        <v>66</v>
      </c>
      <c r="F9">
        <v>766</v>
      </c>
      <c r="G9" s="44">
        <v>24289.78</v>
      </c>
      <c r="H9" s="44">
        <v>2051.2800000000002</v>
      </c>
      <c r="I9" s="44">
        <v>26341.06</v>
      </c>
      <c r="J9" s="45">
        <v>34.699685714285714</v>
      </c>
      <c r="K9" s="45">
        <v>31.080000000000002</v>
      </c>
      <c r="L9" s="45">
        <v>34.387806788511753</v>
      </c>
      <c r="M9" s="46">
        <v>0.89834986945169715</v>
      </c>
    </row>
    <row r="10" spans="1:13" x14ac:dyDescent="0.25">
      <c r="A10" t="s">
        <v>17</v>
      </c>
      <c r="B10">
        <v>201801</v>
      </c>
      <c r="C10" s="43">
        <v>42856</v>
      </c>
      <c r="D10">
        <v>686</v>
      </c>
      <c r="E10">
        <v>94</v>
      </c>
      <c r="F10">
        <v>780</v>
      </c>
      <c r="G10" s="44">
        <v>23842.65</v>
      </c>
      <c r="H10" s="44">
        <v>2928.47</v>
      </c>
      <c r="I10" s="44">
        <v>26771.119999999999</v>
      </c>
      <c r="J10" s="45">
        <v>34.756049562682215</v>
      </c>
      <c r="K10" s="45">
        <v>31.153936170212763</v>
      </c>
      <c r="L10" s="45">
        <v>34.321948717948715</v>
      </c>
      <c r="M10" s="46">
        <v>0.90804487179487181</v>
      </c>
    </row>
    <row r="11" spans="1:13" x14ac:dyDescent="0.25">
      <c r="A11" t="s">
        <v>17</v>
      </c>
      <c r="B11">
        <v>201802</v>
      </c>
      <c r="C11" s="43">
        <v>42863</v>
      </c>
      <c r="D11">
        <v>605</v>
      </c>
      <c r="E11">
        <v>86</v>
      </c>
      <c r="F11">
        <v>691</v>
      </c>
      <c r="G11" s="44">
        <v>21064.94</v>
      </c>
      <c r="H11" s="44">
        <v>2671.58</v>
      </c>
      <c r="I11" s="44">
        <v>23736.52</v>
      </c>
      <c r="J11" s="45">
        <v>34.818082644628099</v>
      </c>
      <c r="K11" s="45">
        <v>31.064883720930233</v>
      </c>
      <c r="L11" s="45">
        <v>34.350969609261938</v>
      </c>
      <c r="M11" s="46">
        <v>0.9240101302460203</v>
      </c>
    </row>
    <row r="12" spans="1:13" x14ac:dyDescent="0.25">
      <c r="A12" t="s">
        <v>17</v>
      </c>
      <c r="B12">
        <v>201803</v>
      </c>
      <c r="C12" s="43">
        <v>42870</v>
      </c>
      <c r="D12">
        <v>719</v>
      </c>
      <c r="E12">
        <v>76</v>
      </c>
      <c r="F12">
        <v>795</v>
      </c>
      <c r="G12" s="44">
        <v>24786.33</v>
      </c>
      <c r="H12" s="44">
        <v>2369.44</v>
      </c>
      <c r="I12" s="44">
        <v>27155.77</v>
      </c>
      <c r="J12" s="45">
        <v>34.473337969401946</v>
      </c>
      <c r="K12" s="45">
        <v>31.176842105263159</v>
      </c>
      <c r="L12" s="45">
        <v>34.158201257861634</v>
      </c>
      <c r="M12" s="46">
        <v>0.914159748427673</v>
      </c>
    </row>
    <row r="13" spans="1:13" x14ac:dyDescent="0.25">
      <c r="A13" t="s">
        <v>17</v>
      </c>
      <c r="B13">
        <v>201804</v>
      </c>
      <c r="C13" s="43">
        <v>42877</v>
      </c>
      <c r="D13">
        <v>534</v>
      </c>
      <c r="E13">
        <v>67</v>
      </c>
      <c r="F13">
        <v>601</v>
      </c>
      <c r="G13" s="44">
        <v>18407.5</v>
      </c>
      <c r="H13" s="44">
        <v>2077</v>
      </c>
      <c r="I13" s="44">
        <v>20484.5</v>
      </c>
      <c r="J13" s="45">
        <v>34.470973782771537</v>
      </c>
      <c r="K13" s="45">
        <v>31</v>
      </c>
      <c r="L13" s="45">
        <v>34.084026622296172</v>
      </c>
      <c r="M13" s="46">
        <v>0.92810648918469218</v>
      </c>
    </row>
    <row r="14" spans="1:13" x14ac:dyDescent="0.25">
      <c r="A14" t="s">
        <v>17</v>
      </c>
      <c r="B14">
        <v>201805</v>
      </c>
      <c r="C14" s="43">
        <v>42884</v>
      </c>
      <c r="D14">
        <v>664</v>
      </c>
      <c r="E14">
        <v>83</v>
      </c>
      <c r="F14">
        <v>747</v>
      </c>
      <c r="G14" s="44">
        <v>23055.59</v>
      </c>
      <c r="H14" s="44">
        <v>2513.48</v>
      </c>
      <c r="I14" s="44">
        <v>25569.07</v>
      </c>
      <c r="J14" s="45">
        <v>34.72227409638554</v>
      </c>
      <c r="K14" s="45">
        <v>30.282891566265061</v>
      </c>
      <c r="L14" s="45">
        <v>34.229009370816598</v>
      </c>
      <c r="M14" s="46">
        <v>0.92179651941097729</v>
      </c>
    </row>
    <row r="15" spans="1:13" x14ac:dyDescent="0.25">
      <c r="A15" t="s">
        <v>17</v>
      </c>
      <c r="B15">
        <v>201806</v>
      </c>
      <c r="C15" s="43">
        <v>42891</v>
      </c>
      <c r="D15">
        <v>648</v>
      </c>
      <c r="E15">
        <v>93</v>
      </c>
      <c r="F15">
        <v>741</v>
      </c>
      <c r="G15" s="44">
        <v>22590.71</v>
      </c>
      <c r="H15" s="44">
        <v>2871.26</v>
      </c>
      <c r="I15" s="44">
        <v>25461.97</v>
      </c>
      <c r="J15" s="45">
        <v>34.862206790123459</v>
      </c>
      <c r="K15" s="45">
        <v>30.873763440860216</v>
      </c>
      <c r="L15" s="45">
        <v>34.361632928475032</v>
      </c>
      <c r="M15" s="46">
        <v>0.91299460188933879</v>
      </c>
    </row>
    <row r="16" spans="1:13" x14ac:dyDescent="0.25">
      <c r="A16" t="s">
        <v>17</v>
      </c>
      <c r="B16">
        <v>201807</v>
      </c>
      <c r="C16" s="43">
        <v>42898</v>
      </c>
      <c r="D16">
        <v>537</v>
      </c>
      <c r="E16">
        <v>74</v>
      </c>
      <c r="F16">
        <v>611</v>
      </c>
      <c r="G16" s="44">
        <v>18731.89</v>
      </c>
      <c r="H16" s="44">
        <v>2259.9</v>
      </c>
      <c r="I16" s="44">
        <v>20991.79</v>
      </c>
      <c r="J16" s="45">
        <v>34.882476722532587</v>
      </c>
      <c r="K16" s="45">
        <v>30.539189189189191</v>
      </c>
      <c r="L16" s="45">
        <v>34.35644844517185</v>
      </c>
      <c r="M16" s="46">
        <v>0.92677741407528647</v>
      </c>
    </row>
    <row r="17" spans="1:13" x14ac:dyDescent="0.25">
      <c r="A17" t="s">
        <v>17</v>
      </c>
      <c r="B17">
        <v>201808</v>
      </c>
      <c r="C17" s="43">
        <v>42905</v>
      </c>
      <c r="D17">
        <v>461</v>
      </c>
      <c r="E17">
        <v>82</v>
      </c>
      <c r="F17">
        <v>543</v>
      </c>
      <c r="G17" s="44">
        <v>16078</v>
      </c>
      <c r="H17" s="44">
        <v>2541.39</v>
      </c>
      <c r="I17" s="44">
        <v>18619.39</v>
      </c>
      <c r="J17" s="45">
        <v>34.876355748373101</v>
      </c>
      <c r="K17" s="45">
        <v>30.992560975609756</v>
      </c>
      <c r="L17" s="45">
        <v>34.289852670349909</v>
      </c>
      <c r="M17" s="46">
        <v>0.97099447513812154</v>
      </c>
    </row>
    <row r="18" spans="1:13" x14ac:dyDescent="0.25">
      <c r="A18" t="s">
        <v>17</v>
      </c>
      <c r="B18">
        <v>201809</v>
      </c>
      <c r="C18" s="43">
        <v>42912</v>
      </c>
      <c r="D18">
        <v>558</v>
      </c>
      <c r="E18">
        <v>63</v>
      </c>
      <c r="F18">
        <v>621</v>
      </c>
      <c r="G18" s="44">
        <v>19459.810000000001</v>
      </c>
      <c r="H18" s="44">
        <v>1953</v>
      </c>
      <c r="I18" s="44">
        <v>21412.81</v>
      </c>
      <c r="J18" s="45">
        <v>34.874211469534053</v>
      </c>
      <c r="K18" s="45">
        <v>31</v>
      </c>
      <c r="L18" s="45">
        <v>34.481175523349435</v>
      </c>
      <c r="M18" s="46">
        <v>1</v>
      </c>
    </row>
    <row r="19" spans="1:13" x14ac:dyDescent="0.25">
      <c r="A19" t="s">
        <v>17</v>
      </c>
      <c r="B19">
        <v>201810</v>
      </c>
      <c r="C19" s="43">
        <v>42919</v>
      </c>
      <c r="D19">
        <v>485</v>
      </c>
      <c r="E19">
        <v>71</v>
      </c>
      <c r="F19">
        <v>556</v>
      </c>
      <c r="G19" s="44">
        <v>16929.52</v>
      </c>
      <c r="H19" s="44">
        <v>2203.48</v>
      </c>
      <c r="I19" s="44">
        <v>19133</v>
      </c>
      <c r="J19" s="45">
        <v>34.906226804123712</v>
      </c>
      <c r="K19" s="45">
        <v>31.034929577464791</v>
      </c>
      <c r="L19" s="45">
        <v>34.411870503597122</v>
      </c>
      <c r="M19" s="46">
        <v>1</v>
      </c>
    </row>
    <row r="20" spans="1:13" x14ac:dyDescent="0.25">
      <c r="A20" t="s">
        <v>17</v>
      </c>
      <c r="B20">
        <v>201811</v>
      </c>
      <c r="C20" s="43">
        <v>42926</v>
      </c>
      <c r="D20">
        <v>534</v>
      </c>
      <c r="E20">
        <v>59</v>
      </c>
      <c r="F20">
        <v>593</v>
      </c>
      <c r="G20" s="44">
        <v>18640.53</v>
      </c>
      <c r="H20" s="44">
        <v>1831.48</v>
      </c>
      <c r="I20" s="44">
        <v>20472.009999999998</v>
      </c>
      <c r="J20" s="45">
        <v>34.907359550561793</v>
      </c>
      <c r="K20" s="45">
        <v>31.042033898305085</v>
      </c>
      <c r="L20" s="45">
        <v>34.522782462057336</v>
      </c>
      <c r="M20" s="46">
        <v>1</v>
      </c>
    </row>
    <row r="21" spans="1:13" x14ac:dyDescent="0.25">
      <c r="A21" t="s">
        <v>17</v>
      </c>
      <c r="B21">
        <v>201812</v>
      </c>
      <c r="C21" s="43">
        <v>42933</v>
      </c>
      <c r="D21">
        <v>496</v>
      </c>
      <c r="E21">
        <v>68</v>
      </c>
      <c r="F21">
        <v>564</v>
      </c>
      <c r="G21" s="44">
        <v>17312.59</v>
      </c>
      <c r="H21" s="44">
        <v>2114.2199999999998</v>
      </c>
      <c r="I21" s="44">
        <v>19426.810000000001</v>
      </c>
      <c r="J21" s="45">
        <v>34.904415322580647</v>
      </c>
      <c r="K21" s="45">
        <v>31.091470588235293</v>
      </c>
      <c r="L21" s="45">
        <v>34.444698581560289</v>
      </c>
      <c r="M21" s="46">
        <v>1</v>
      </c>
    </row>
    <row r="22" spans="1:13" x14ac:dyDescent="0.25">
      <c r="A22" t="s">
        <v>17</v>
      </c>
      <c r="B22">
        <v>201813</v>
      </c>
      <c r="C22" s="43">
        <v>42940</v>
      </c>
      <c r="D22">
        <v>658</v>
      </c>
      <c r="E22">
        <v>80</v>
      </c>
      <c r="F22">
        <v>738</v>
      </c>
      <c r="G22" s="44">
        <v>22983.98</v>
      </c>
      <c r="H22" s="44">
        <v>2483.09</v>
      </c>
      <c r="I22" s="44">
        <v>25467.07</v>
      </c>
      <c r="J22" s="45">
        <v>34.930060790273558</v>
      </c>
      <c r="K22" s="45">
        <v>31.038625000000003</v>
      </c>
      <c r="L22" s="45">
        <v>34.50822493224932</v>
      </c>
      <c r="M22" s="46">
        <v>1</v>
      </c>
    </row>
    <row r="23" spans="1:13" x14ac:dyDescent="0.25">
      <c r="A23" t="s">
        <v>17</v>
      </c>
      <c r="B23">
        <v>201814</v>
      </c>
      <c r="C23" s="43">
        <v>42947</v>
      </c>
      <c r="D23">
        <v>596</v>
      </c>
      <c r="E23">
        <v>117</v>
      </c>
      <c r="F23">
        <v>713</v>
      </c>
      <c r="G23" s="44">
        <v>20813.13</v>
      </c>
      <c r="H23" s="44">
        <v>3621.21</v>
      </c>
      <c r="I23" s="44">
        <v>24434.34</v>
      </c>
      <c r="J23" s="45">
        <v>34.921359060402686</v>
      </c>
      <c r="K23" s="45">
        <v>30.95051282051282</v>
      </c>
      <c r="L23" s="45">
        <v>34.269761570827491</v>
      </c>
      <c r="M23" s="46">
        <v>1</v>
      </c>
    </row>
    <row r="24" spans="1:13" x14ac:dyDescent="0.25">
      <c r="A24" t="s">
        <v>17</v>
      </c>
      <c r="B24">
        <v>201815</v>
      </c>
      <c r="C24" s="43">
        <v>42954</v>
      </c>
      <c r="D24">
        <v>594</v>
      </c>
      <c r="E24">
        <v>100</v>
      </c>
      <c r="F24">
        <v>694</v>
      </c>
      <c r="G24" s="44">
        <v>20748.12</v>
      </c>
      <c r="H24" s="44">
        <v>3077.4</v>
      </c>
      <c r="I24" s="44">
        <v>23825.52</v>
      </c>
      <c r="J24" s="45">
        <v>34.929494949494945</v>
      </c>
      <c r="K24" s="45">
        <v>30.774000000000001</v>
      </c>
      <c r="L24" s="45">
        <v>34.330720461095105</v>
      </c>
      <c r="M24" s="46">
        <v>1</v>
      </c>
    </row>
    <row r="25" spans="1:13" x14ac:dyDescent="0.25">
      <c r="A25" t="s">
        <v>17</v>
      </c>
      <c r="B25">
        <v>201816</v>
      </c>
      <c r="C25" s="43">
        <v>42961</v>
      </c>
      <c r="D25">
        <v>618</v>
      </c>
      <c r="E25">
        <v>99</v>
      </c>
      <c r="F25">
        <v>717</v>
      </c>
      <c r="G25" s="44">
        <v>21582.38</v>
      </c>
      <c r="H25" s="44">
        <v>3066.6</v>
      </c>
      <c r="I25" s="44">
        <v>24648.98</v>
      </c>
      <c r="J25" s="45">
        <v>34.922944983818773</v>
      </c>
      <c r="K25" s="45">
        <v>30.975757575757576</v>
      </c>
      <c r="L25" s="45">
        <v>34.377935843793587</v>
      </c>
      <c r="M25" s="46">
        <v>1</v>
      </c>
    </row>
    <row r="26" spans="1:13" x14ac:dyDescent="0.25">
      <c r="A26" t="s">
        <v>17</v>
      </c>
      <c r="B26">
        <v>201817</v>
      </c>
      <c r="C26" s="43">
        <v>42968</v>
      </c>
      <c r="D26">
        <v>600</v>
      </c>
      <c r="E26">
        <v>111</v>
      </c>
      <c r="F26">
        <v>711</v>
      </c>
      <c r="G26" s="44">
        <v>20947.03</v>
      </c>
      <c r="H26" s="44">
        <v>3422.6</v>
      </c>
      <c r="I26" s="44">
        <v>24369.63</v>
      </c>
      <c r="J26" s="45">
        <v>34.911716666666663</v>
      </c>
      <c r="K26" s="45">
        <v>30.834234234234234</v>
      </c>
      <c r="L26" s="45">
        <v>34.275147679324895</v>
      </c>
      <c r="M26" s="46">
        <v>1</v>
      </c>
    </row>
    <row r="27" spans="1:13" x14ac:dyDescent="0.25">
      <c r="A27" t="s">
        <v>17</v>
      </c>
      <c r="B27">
        <v>201818</v>
      </c>
      <c r="C27" s="43">
        <v>42975</v>
      </c>
      <c r="D27">
        <v>645</v>
      </c>
      <c r="E27">
        <v>134</v>
      </c>
      <c r="F27">
        <v>779</v>
      </c>
      <c r="G27" s="44">
        <v>22530.45</v>
      </c>
      <c r="H27" s="44">
        <v>4100.05</v>
      </c>
      <c r="I27" s="44">
        <v>26630.5</v>
      </c>
      <c r="J27" s="45">
        <v>34.93093023255814</v>
      </c>
      <c r="K27" s="45">
        <v>30.597388059701494</v>
      </c>
      <c r="L27" s="45">
        <v>34.185494223363285</v>
      </c>
      <c r="M27" s="46">
        <v>1</v>
      </c>
    </row>
    <row r="28" spans="1:13" x14ac:dyDescent="0.25">
      <c r="A28" t="s">
        <v>17</v>
      </c>
      <c r="B28">
        <v>201819</v>
      </c>
      <c r="C28" s="43">
        <v>42982</v>
      </c>
      <c r="D28">
        <v>729</v>
      </c>
      <c r="E28">
        <v>189</v>
      </c>
      <c r="F28">
        <v>918</v>
      </c>
      <c r="G28" s="44">
        <v>25434.85</v>
      </c>
      <c r="H28" s="44">
        <v>5787.48</v>
      </c>
      <c r="I28" s="44">
        <v>31222.33</v>
      </c>
      <c r="J28" s="45">
        <v>34.890054869684498</v>
      </c>
      <c r="K28" s="45">
        <v>30.621587301587301</v>
      </c>
      <c r="L28" s="45">
        <v>34.01125272331155</v>
      </c>
      <c r="M28" s="46">
        <v>1</v>
      </c>
    </row>
    <row r="29" spans="1:13" x14ac:dyDescent="0.25">
      <c r="A29" t="s">
        <v>17</v>
      </c>
      <c r="B29">
        <v>201820</v>
      </c>
      <c r="C29" s="43">
        <v>42989</v>
      </c>
      <c r="D29">
        <v>779</v>
      </c>
      <c r="E29">
        <v>180</v>
      </c>
      <c r="F29">
        <v>959</v>
      </c>
      <c r="G29" s="44">
        <v>27198.34</v>
      </c>
      <c r="H29" s="44">
        <v>5500.62</v>
      </c>
      <c r="I29" s="44">
        <v>32698.959999999999</v>
      </c>
      <c r="J29" s="45">
        <v>34.914428754813862</v>
      </c>
      <c r="K29" s="45">
        <v>30.559000000000001</v>
      </c>
      <c r="L29" s="45">
        <v>34.096934306569345</v>
      </c>
      <c r="M29" s="46">
        <v>1</v>
      </c>
    </row>
    <row r="30" spans="1:13" x14ac:dyDescent="0.25">
      <c r="A30" t="s">
        <v>17</v>
      </c>
      <c r="B30">
        <v>201821</v>
      </c>
      <c r="C30" s="43">
        <v>42996</v>
      </c>
      <c r="D30">
        <v>853</v>
      </c>
      <c r="E30">
        <v>196</v>
      </c>
      <c r="F30">
        <v>1049</v>
      </c>
      <c r="G30" s="44">
        <v>29775.54</v>
      </c>
      <c r="H30" s="44">
        <v>6011.27</v>
      </c>
      <c r="I30" s="44">
        <v>35786.81</v>
      </c>
      <c r="J30" s="45">
        <v>34.906846424384526</v>
      </c>
      <c r="K30" s="45">
        <v>30.669744897959188</v>
      </c>
      <c r="L30" s="45">
        <v>34.115166825548137</v>
      </c>
      <c r="M30" s="46">
        <v>0.97360057197330796</v>
      </c>
    </row>
    <row r="31" spans="1:13" x14ac:dyDescent="0.25">
      <c r="A31" t="s">
        <v>17</v>
      </c>
      <c r="B31">
        <v>201822</v>
      </c>
      <c r="C31" s="43">
        <v>43003</v>
      </c>
      <c r="D31">
        <v>841</v>
      </c>
      <c r="E31">
        <v>241</v>
      </c>
      <c r="F31">
        <v>1082</v>
      </c>
      <c r="G31" s="44">
        <v>30810.9</v>
      </c>
      <c r="H31" s="44">
        <v>7450.16</v>
      </c>
      <c r="I31" s="44">
        <v>38261.06</v>
      </c>
      <c r="J31" s="45">
        <v>36.63602853745541</v>
      </c>
      <c r="K31" s="45">
        <v>30.913526970954358</v>
      </c>
      <c r="L31" s="45">
        <v>35.361423290203327</v>
      </c>
      <c r="M31" s="46">
        <v>0.95884195933456562</v>
      </c>
    </row>
    <row r="32" spans="1:13" x14ac:dyDescent="0.25">
      <c r="A32" t="s">
        <v>17</v>
      </c>
      <c r="B32">
        <v>201823</v>
      </c>
      <c r="C32" s="43">
        <v>43010</v>
      </c>
      <c r="D32">
        <v>795</v>
      </c>
      <c r="E32">
        <v>173</v>
      </c>
      <c r="F32">
        <v>968</v>
      </c>
      <c r="G32" s="44">
        <v>30049.42</v>
      </c>
      <c r="H32" s="44">
        <v>5566.72</v>
      </c>
      <c r="I32" s="44">
        <v>35616.14</v>
      </c>
      <c r="J32" s="45">
        <v>37.798012578616351</v>
      </c>
      <c r="K32" s="45">
        <v>32.17757225433526</v>
      </c>
      <c r="L32" s="45">
        <v>36.793533057851242</v>
      </c>
      <c r="M32" s="46">
        <v>1</v>
      </c>
    </row>
    <row r="33" spans="1:13" x14ac:dyDescent="0.25">
      <c r="A33" t="s">
        <v>17</v>
      </c>
      <c r="B33">
        <v>201824</v>
      </c>
      <c r="C33" s="43">
        <v>43017</v>
      </c>
      <c r="D33">
        <v>815</v>
      </c>
      <c r="E33">
        <v>159</v>
      </c>
      <c r="F33">
        <v>974</v>
      </c>
      <c r="G33" s="44">
        <v>30817.67</v>
      </c>
      <c r="H33" s="44">
        <v>5111.13</v>
      </c>
      <c r="I33" s="44">
        <v>35928.800000000003</v>
      </c>
      <c r="J33" s="45">
        <v>37.813092024539877</v>
      </c>
      <c r="K33" s="45">
        <v>32.145471698113205</v>
      </c>
      <c r="L33" s="45">
        <v>36.887885010266942</v>
      </c>
      <c r="M33" s="46">
        <v>0.99993046295311572</v>
      </c>
    </row>
    <row r="34" spans="1:13" x14ac:dyDescent="0.25">
      <c r="A34" t="s">
        <v>17</v>
      </c>
      <c r="B34">
        <v>201825</v>
      </c>
      <c r="C34" s="43">
        <v>43024</v>
      </c>
      <c r="D34">
        <v>868</v>
      </c>
      <c r="E34">
        <v>161</v>
      </c>
      <c r="F34">
        <v>1029</v>
      </c>
      <c r="G34" s="44">
        <v>32734.400000000001</v>
      </c>
      <c r="H34" s="44">
        <v>5245.48</v>
      </c>
      <c r="I34" s="44">
        <v>37979.879999999997</v>
      </c>
      <c r="J34" s="45">
        <v>37.712442396313364</v>
      </c>
      <c r="K34" s="45">
        <v>32.580621118012417</v>
      </c>
      <c r="L34" s="45">
        <v>36.909504373177839</v>
      </c>
      <c r="M34" s="46">
        <v>0.99583073025128421</v>
      </c>
    </row>
    <row r="35" spans="1:13" x14ac:dyDescent="0.25">
      <c r="A35" t="s">
        <v>17</v>
      </c>
      <c r="B35">
        <v>201826</v>
      </c>
      <c r="C35" s="43">
        <v>43031</v>
      </c>
      <c r="D35">
        <v>874</v>
      </c>
      <c r="E35">
        <v>194</v>
      </c>
      <c r="F35">
        <v>1068</v>
      </c>
      <c r="G35" s="44">
        <v>33041.4</v>
      </c>
      <c r="H35" s="44">
        <v>6323.4</v>
      </c>
      <c r="I35" s="44">
        <v>39364.800000000003</v>
      </c>
      <c r="J35" s="45">
        <v>37.804805491990848</v>
      </c>
      <c r="K35" s="45">
        <v>32.594845360824742</v>
      </c>
      <c r="L35" s="45">
        <v>36.858426966292136</v>
      </c>
      <c r="M35" s="46">
        <v>0.97592187399265173</v>
      </c>
    </row>
    <row r="36" spans="1:13" x14ac:dyDescent="0.25">
      <c r="A36" t="s">
        <v>17</v>
      </c>
      <c r="B36">
        <v>201827</v>
      </c>
      <c r="C36" s="43">
        <v>43038</v>
      </c>
      <c r="D36">
        <v>792</v>
      </c>
      <c r="E36">
        <v>176</v>
      </c>
      <c r="F36">
        <v>968</v>
      </c>
      <c r="G36" s="44">
        <v>29877.68</v>
      </c>
      <c r="H36" s="44">
        <v>5744.87</v>
      </c>
      <c r="I36" s="44">
        <v>35622.550000000003</v>
      </c>
      <c r="J36" s="45">
        <v>37.724343434343432</v>
      </c>
      <c r="K36" s="45">
        <v>32.641306818181818</v>
      </c>
      <c r="L36" s="45">
        <v>36.800154958677687</v>
      </c>
      <c r="M36" s="46">
        <v>0.99465566167242114</v>
      </c>
    </row>
    <row r="37" spans="1:13" x14ac:dyDescent="0.25">
      <c r="A37" t="s">
        <v>17</v>
      </c>
      <c r="B37">
        <v>201828</v>
      </c>
      <c r="C37" s="43">
        <v>43045</v>
      </c>
      <c r="D37">
        <v>780</v>
      </c>
      <c r="E37">
        <v>204</v>
      </c>
      <c r="F37">
        <v>984</v>
      </c>
      <c r="G37" s="44">
        <v>29515.75</v>
      </c>
      <c r="H37" s="44">
        <v>6517.41</v>
      </c>
      <c r="I37" s="44">
        <v>36033.160000000003</v>
      </c>
      <c r="J37" s="45">
        <v>37.84070512820513</v>
      </c>
      <c r="K37" s="45">
        <v>31.948088235294119</v>
      </c>
      <c r="L37" s="45">
        <v>36.619065040650412</v>
      </c>
      <c r="M37" s="46">
        <v>0.99951023606621603</v>
      </c>
    </row>
    <row r="38" spans="1:13" x14ac:dyDescent="0.25">
      <c r="A38" t="s">
        <v>17</v>
      </c>
      <c r="B38">
        <v>201829</v>
      </c>
      <c r="C38" s="43">
        <v>43052</v>
      </c>
      <c r="D38">
        <v>801</v>
      </c>
      <c r="E38">
        <v>238</v>
      </c>
      <c r="F38">
        <v>1039</v>
      </c>
      <c r="G38" s="44">
        <v>30308.31</v>
      </c>
      <c r="H38" s="44">
        <v>7110.93</v>
      </c>
      <c r="I38" s="44">
        <v>37419.24</v>
      </c>
      <c r="J38" s="45">
        <v>37.83808988764045</v>
      </c>
      <c r="K38" s="45">
        <v>29.877857142857145</v>
      </c>
      <c r="L38" s="45">
        <v>36.014667949951878</v>
      </c>
      <c r="M38" s="46">
        <v>0.99798616989613897</v>
      </c>
    </row>
    <row r="39" spans="1:13" x14ac:dyDescent="0.25">
      <c r="A39" t="s">
        <v>17</v>
      </c>
      <c r="B39">
        <v>201830</v>
      </c>
      <c r="C39" s="43">
        <v>43059</v>
      </c>
      <c r="D39">
        <v>956</v>
      </c>
      <c r="E39">
        <v>286</v>
      </c>
      <c r="F39">
        <v>1242</v>
      </c>
      <c r="G39" s="44">
        <v>36120.339999999997</v>
      </c>
      <c r="H39" s="44">
        <v>9011.0499999999993</v>
      </c>
      <c r="I39" s="44">
        <v>45131.39</v>
      </c>
      <c r="J39" s="45">
        <v>37.78278242677824</v>
      </c>
      <c r="K39" s="45">
        <v>31.507167832167831</v>
      </c>
      <c r="L39" s="45">
        <v>36.337673107890495</v>
      </c>
      <c r="M39" s="46">
        <v>0.99860865673812738</v>
      </c>
    </row>
    <row r="40" spans="1:13" x14ac:dyDescent="0.25">
      <c r="A40" t="s">
        <v>17</v>
      </c>
      <c r="B40">
        <v>201831</v>
      </c>
      <c r="C40" s="43">
        <v>43066</v>
      </c>
      <c r="D40">
        <v>1029</v>
      </c>
      <c r="E40">
        <v>289</v>
      </c>
      <c r="F40">
        <v>1318</v>
      </c>
      <c r="G40" s="44">
        <v>38927.25</v>
      </c>
      <c r="H40" s="44">
        <v>9327.0400000000009</v>
      </c>
      <c r="I40" s="44">
        <v>48254.29</v>
      </c>
      <c r="J40" s="45">
        <v>37.830174927113703</v>
      </c>
      <c r="K40" s="45">
        <v>32.273494809688586</v>
      </c>
      <c r="L40" s="45">
        <v>36.611752655538695</v>
      </c>
      <c r="M40" s="46">
        <v>0.99024970345270558</v>
      </c>
    </row>
    <row r="41" spans="1:13" x14ac:dyDescent="0.25">
      <c r="A41" t="s">
        <v>17</v>
      </c>
      <c r="B41">
        <v>201832</v>
      </c>
      <c r="C41" s="43">
        <v>43073</v>
      </c>
      <c r="D41">
        <v>1240</v>
      </c>
      <c r="E41">
        <v>273</v>
      </c>
      <c r="F41">
        <v>1513</v>
      </c>
      <c r="G41" s="44">
        <v>47018.07</v>
      </c>
      <c r="H41" s="44">
        <v>8767.5</v>
      </c>
      <c r="I41" s="44">
        <v>55785.57</v>
      </c>
      <c r="J41" s="45">
        <v>37.917798387096774</v>
      </c>
      <c r="K41" s="45">
        <v>32.115384615384613</v>
      </c>
      <c r="L41" s="45">
        <v>36.870832782551226</v>
      </c>
      <c r="M41" s="46">
        <v>0.99208694400938291</v>
      </c>
    </row>
    <row r="42" spans="1:13" x14ac:dyDescent="0.25">
      <c r="A42" t="s">
        <v>17</v>
      </c>
      <c r="B42">
        <v>201833</v>
      </c>
      <c r="C42" s="43">
        <v>43080</v>
      </c>
      <c r="D42">
        <v>1545</v>
      </c>
      <c r="E42">
        <v>307</v>
      </c>
      <c r="F42">
        <v>1852</v>
      </c>
      <c r="G42" s="44">
        <v>58537.41</v>
      </c>
      <c r="H42" s="44">
        <v>10003.02</v>
      </c>
      <c r="I42" s="44">
        <v>68540.429999999993</v>
      </c>
      <c r="J42" s="45">
        <v>37.888291262135922</v>
      </c>
      <c r="K42" s="45">
        <v>32.583127035830621</v>
      </c>
      <c r="L42" s="45">
        <v>37.008871490280775</v>
      </c>
      <c r="M42" s="46">
        <v>0.97432057896399238</v>
      </c>
    </row>
    <row r="43" spans="1:13" x14ac:dyDescent="0.25">
      <c r="A43" t="s">
        <v>17</v>
      </c>
      <c r="B43">
        <v>201834</v>
      </c>
      <c r="C43" s="43">
        <v>43087</v>
      </c>
      <c r="D43">
        <v>1242</v>
      </c>
      <c r="E43">
        <v>162</v>
      </c>
      <c r="F43">
        <v>1404</v>
      </c>
      <c r="G43" s="44">
        <v>47022.63</v>
      </c>
      <c r="H43" s="44">
        <v>5079.4799999999996</v>
      </c>
      <c r="I43" s="44">
        <v>52102.11</v>
      </c>
      <c r="J43" s="45">
        <v>37.860410628019324</v>
      </c>
      <c r="K43" s="45">
        <v>31.354814814814812</v>
      </c>
      <c r="L43" s="45">
        <v>37.109764957264957</v>
      </c>
      <c r="M43" s="46">
        <v>0.99776638176638177</v>
      </c>
    </row>
    <row r="44" spans="1:13" x14ac:dyDescent="0.25">
      <c r="A44" t="s">
        <v>17</v>
      </c>
      <c r="B44">
        <v>201835</v>
      </c>
      <c r="C44" s="43">
        <v>43094</v>
      </c>
      <c r="D44">
        <v>1499</v>
      </c>
      <c r="E44">
        <v>145</v>
      </c>
      <c r="F44">
        <v>1644</v>
      </c>
      <c r="G44" s="44">
        <v>56770.35</v>
      </c>
      <c r="H44" s="44">
        <v>4794.24</v>
      </c>
      <c r="I44" s="44">
        <v>61564.59</v>
      </c>
      <c r="J44" s="45">
        <v>37.872148098732488</v>
      </c>
      <c r="K44" s="45">
        <v>33.063724137931032</v>
      </c>
      <c r="L44" s="45">
        <v>37.448047445255469</v>
      </c>
      <c r="M44" s="46">
        <v>0.93846756685971378</v>
      </c>
    </row>
    <row r="45" spans="1:13" x14ac:dyDescent="0.25">
      <c r="A45" t="s">
        <v>17</v>
      </c>
      <c r="B45">
        <v>201836</v>
      </c>
      <c r="C45" s="43">
        <v>43101</v>
      </c>
      <c r="D45">
        <v>1032</v>
      </c>
      <c r="E45">
        <v>209</v>
      </c>
      <c r="F45">
        <v>1241</v>
      </c>
      <c r="G45" s="44">
        <v>39113.53</v>
      </c>
      <c r="H45" s="44">
        <v>6862.56</v>
      </c>
      <c r="I45" s="44">
        <v>45976.09</v>
      </c>
      <c r="J45" s="45">
        <v>37.900707364341088</v>
      </c>
      <c r="K45" s="45">
        <v>32.835215311004788</v>
      </c>
      <c r="L45" s="45">
        <v>37.047614826752614</v>
      </c>
      <c r="M45" s="46">
        <v>0.86249006941298667</v>
      </c>
    </row>
    <row r="46" spans="1:13" x14ac:dyDescent="0.25">
      <c r="A46" t="s">
        <v>17</v>
      </c>
      <c r="B46">
        <v>201837</v>
      </c>
      <c r="C46" s="43">
        <v>43108</v>
      </c>
      <c r="D46">
        <v>808</v>
      </c>
      <c r="E46">
        <v>161</v>
      </c>
      <c r="F46">
        <v>969</v>
      </c>
      <c r="G46" s="44">
        <v>30664.17</v>
      </c>
      <c r="H46" s="44">
        <v>5302.79</v>
      </c>
      <c r="I46" s="44">
        <v>35966.959999999999</v>
      </c>
      <c r="J46" s="45">
        <v>37.95070544554455</v>
      </c>
      <c r="K46" s="45">
        <v>32.936583850931676</v>
      </c>
      <c r="L46" s="45">
        <v>37.117605779153763</v>
      </c>
      <c r="M46" s="46">
        <v>0.9909143667244138</v>
      </c>
    </row>
    <row r="47" spans="1:13" x14ac:dyDescent="0.25">
      <c r="A47" t="s">
        <v>17</v>
      </c>
      <c r="B47">
        <v>201838</v>
      </c>
      <c r="C47" s="43">
        <v>43115</v>
      </c>
      <c r="D47">
        <v>914</v>
      </c>
      <c r="E47">
        <v>177</v>
      </c>
      <c r="F47">
        <v>1091</v>
      </c>
      <c r="G47" s="44">
        <v>34685.61</v>
      </c>
      <c r="H47" s="44">
        <v>5579.64</v>
      </c>
      <c r="I47" s="44">
        <v>40265.25</v>
      </c>
      <c r="J47" s="45">
        <v>37.949245076586436</v>
      </c>
      <c r="K47" s="45">
        <v>31.523389830508478</v>
      </c>
      <c r="L47" s="45">
        <v>36.906736938588452</v>
      </c>
      <c r="M47" s="46">
        <v>0.92238574571068099</v>
      </c>
    </row>
    <row r="48" spans="1:13" x14ac:dyDescent="0.25">
      <c r="A48" t="s">
        <v>17</v>
      </c>
      <c r="B48">
        <v>201839</v>
      </c>
      <c r="C48" s="43">
        <v>43122</v>
      </c>
      <c r="D48">
        <v>751</v>
      </c>
      <c r="E48">
        <v>154</v>
      </c>
      <c r="F48">
        <v>905</v>
      </c>
      <c r="G48" s="44">
        <v>28467.03</v>
      </c>
      <c r="H48" s="44">
        <v>5127.97</v>
      </c>
      <c r="I48" s="44">
        <v>33595</v>
      </c>
      <c r="J48" s="45">
        <v>37.905499334221034</v>
      </c>
      <c r="K48" s="45">
        <v>33.298506493506494</v>
      </c>
      <c r="L48" s="45">
        <v>37.121546961325969</v>
      </c>
      <c r="M48" s="46">
        <v>0.82699036312532004</v>
      </c>
    </row>
    <row r="49" spans="1:13" x14ac:dyDescent="0.25">
      <c r="A49" t="s">
        <v>17</v>
      </c>
      <c r="B49">
        <v>201840</v>
      </c>
      <c r="C49" s="43">
        <v>43129</v>
      </c>
      <c r="D49">
        <v>635</v>
      </c>
      <c r="E49">
        <v>138</v>
      </c>
      <c r="F49">
        <v>773</v>
      </c>
      <c r="G49" s="44">
        <v>24047.5</v>
      </c>
      <c r="H49" s="44">
        <v>4511.1000000000004</v>
      </c>
      <c r="I49" s="44">
        <v>28558.6</v>
      </c>
      <c r="J49" s="45">
        <v>37.870078740157481</v>
      </c>
      <c r="K49" s="45">
        <v>32.689130434782612</v>
      </c>
      <c r="L49" s="45">
        <v>36.945148771021991</v>
      </c>
      <c r="M49" s="46">
        <v>0.76514751967688055</v>
      </c>
    </row>
    <row r="50" spans="1:13" x14ac:dyDescent="0.25">
      <c r="A50" t="s">
        <v>17</v>
      </c>
      <c r="B50">
        <v>201841</v>
      </c>
      <c r="C50" s="43">
        <v>43136</v>
      </c>
      <c r="D50">
        <v>653</v>
      </c>
      <c r="E50">
        <v>96</v>
      </c>
      <c r="F50">
        <v>749</v>
      </c>
      <c r="G50" s="44">
        <v>24739.83</v>
      </c>
      <c r="H50" s="44">
        <v>3171.02</v>
      </c>
      <c r="I50" s="44">
        <v>27910.85</v>
      </c>
      <c r="J50" s="45">
        <v>37.886416539050536</v>
      </c>
      <c r="K50" s="45">
        <v>33.031458333333333</v>
      </c>
      <c r="L50" s="45">
        <v>37.264152202937247</v>
      </c>
      <c r="M50" s="46">
        <v>0.66798759430797661</v>
      </c>
    </row>
    <row r="51" spans="1:13" x14ac:dyDescent="0.25">
      <c r="A51" t="s">
        <v>17</v>
      </c>
      <c r="B51">
        <v>201842</v>
      </c>
      <c r="C51" s="43">
        <v>43143</v>
      </c>
      <c r="D51">
        <v>491</v>
      </c>
      <c r="E51">
        <v>64</v>
      </c>
      <c r="F51">
        <v>555</v>
      </c>
      <c r="G51" s="44">
        <v>18591.189999999999</v>
      </c>
      <c r="H51" s="44">
        <v>2112</v>
      </c>
      <c r="I51" s="44">
        <v>20703.189999999999</v>
      </c>
      <c r="J51" s="45">
        <v>37.863930753564155</v>
      </c>
      <c r="K51" s="45">
        <v>33</v>
      </c>
      <c r="L51" s="45">
        <v>37.303045045045046</v>
      </c>
      <c r="M51" s="46">
        <v>0.65672780233052586</v>
      </c>
    </row>
    <row r="52" spans="1:13" x14ac:dyDescent="0.25">
      <c r="A52" t="s">
        <v>17</v>
      </c>
      <c r="B52">
        <v>201843</v>
      </c>
      <c r="C52" s="43">
        <v>43150</v>
      </c>
      <c r="D52">
        <v>471</v>
      </c>
      <c r="E52">
        <v>91</v>
      </c>
      <c r="F52">
        <v>562</v>
      </c>
      <c r="G52" s="44">
        <v>17865.490000000002</v>
      </c>
      <c r="H52" s="44">
        <v>2970</v>
      </c>
      <c r="I52" s="44">
        <v>20835.490000000002</v>
      </c>
      <c r="J52" s="45">
        <v>37.930976645435244</v>
      </c>
      <c r="K52" s="45">
        <v>32.637362637362635</v>
      </c>
      <c r="L52" s="45">
        <v>37.0738256227758</v>
      </c>
      <c r="M52" s="46">
        <v>1</v>
      </c>
    </row>
    <row r="53" spans="1:13" x14ac:dyDescent="0.25">
      <c r="A53" t="s">
        <v>17</v>
      </c>
      <c r="B53">
        <v>201844</v>
      </c>
      <c r="C53" s="43">
        <v>43157</v>
      </c>
      <c r="D53">
        <v>1438</v>
      </c>
      <c r="E53">
        <v>218</v>
      </c>
      <c r="F53">
        <v>1656</v>
      </c>
      <c r="G53" s="44">
        <v>54429.54</v>
      </c>
      <c r="H53" s="44">
        <v>7155.34</v>
      </c>
      <c r="I53" s="44">
        <v>61584.88</v>
      </c>
      <c r="J53" s="45">
        <v>37.850862308762167</v>
      </c>
      <c r="K53" s="45">
        <v>32.822660550458714</v>
      </c>
      <c r="L53" s="45">
        <v>37.188937198067634</v>
      </c>
      <c r="M53" s="46">
        <v>0.98925552519176041</v>
      </c>
    </row>
    <row r="54" spans="1:13" x14ac:dyDescent="0.25">
      <c r="A54" t="s">
        <v>18</v>
      </c>
      <c r="B54">
        <v>201746</v>
      </c>
      <c r="C54" s="43">
        <v>42800</v>
      </c>
      <c r="D54">
        <v>6875</v>
      </c>
      <c r="E54">
        <v>35</v>
      </c>
      <c r="F54">
        <v>6910</v>
      </c>
      <c r="G54" s="44">
        <v>22731.200000000001</v>
      </c>
      <c r="H54" s="44">
        <v>113.51</v>
      </c>
      <c r="I54" s="44">
        <v>22844.71</v>
      </c>
      <c r="J54" s="45">
        <v>3.3063563636363638</v>
      </c>
      <c r="K54" s="45">
        <v>3.2431428571428573</v>
      </c>
      <c r="L54" s="45">
        <v>3.3060361794500723</v>
      </c>
      <c r="M54" s="46">
        <v>0.99</v>
      </c>
    </row>
    <row r="55" spans="1:13" x14ac:dyDescent="0.25">
      <c r="A55" t="s">
        <v>18</v>
      </c>
      <c r="B55">
        <v>201747</v>
      </c>
      <c r="C55" s="43">
        <v>42807</v>
      </c>
      <c r="D55">
        <v>7161</v>
      </c>
      <c r="E55">
        <v>85</v>
      </c>
      <c r="F55">
        <v>7246</v>
      </c>
      <c r="G55" s="44">
        <v>23921.200000000001</v>
      </c>
      <c r="H55" s="44">
        <v>267.8</v>
      </c>
      <c r="I55" s="44">
        <v>24189</v>
      </c>
      <c r="J55" s="45">
        <v>3.3404831727412372</v>
      </c>
      <c r="K55" s="45">
        <v>3.1505882352941179</v>
      </c>
      <c r="L55" s="45">
        <v>3.3382555892906431</v>
      </c>
      <c r="M55" s="46">
        <v>0.97799999999999998</v>
      </c>
    </row>
    <row r="56" spans="1:13" x14ac:dyDescent="0.25">
      <c r="A56" t="s">
        <v>18</v>
      </c>
      <c r="B56">
        <v>201748</v>
      </c>
      <c r="C56" s="43">
        <v>42814</v>
      </c>
      <c r="D56">
        <v>9230</v>
      </c>
      <c r="E56">
        <v>23</v>
      </c>
      <c r="F56">
        <v>9253</v>
      </c>
      <c r="G56" s="44">
        <v>31064</v>
      </c>
      <c r="H56" s="44">
        <v>78.7</v>
      </c>
      <c r="I56" s="44">
        <v>31142.7</v>
      </c>
      <c r="J56" s="45">
        <v>3.3655471289274108</v>
      </c>
      <c r="K56" s="45">
        <v>3.4217391304347826</v>
      </c>
      <c r="L56" s="45">
        <v>3.3656868042796932</v>
      </c>
      <c r="M56" s="46">
        <v>0.997</v>
      </c>
    </row>
    <row r="57" spans="1:13" x14ac:dyDescent="0.25">
      <c r="A57" t="s">
        <v>18</v>
      </c>
      <c r="B57">
        <v>201749</v>
      </c>
      <c r="C57" s="43">
        <v>42821</v>
      </c>
      <c r="D57">
        <v>7385</v>
      </c>
      <c r="E57">
        <v>8</v>
      </c>
      <c r="F57">
        <v>7393</v>
      </c>
      <c r="G57" s="44">
        <v>24724.2</v>
      </c>
      <c r="H57" s="44">
        <v>29.2</v>
      </c>
      <c r="I57" s="44">
        <v>24753.4</v>
      </c>
      <c r="J57" s="45">
        <v>3.3478943805010157</v>
      </c>
      <c r="K57" s="45">
        <v>3.65</v>
      </c>
      <c r="L57" s="45">
        <v>3.3482212904098474</v>
      </c>
      <c r="M57" s="46">
        <v>0.98199999999999998</v>
      </c>
    </row>
    <row r="58" spans="1:13" x14ac:dyDescent="0.25">
      <c r="A58" t="s">
        <v>18</v>
      </c>
      <c r="B58">
        <v>201750</v>
      </c>
      <c r="C58" s="43">
        <v>42828</v>
      </c>
      <c r="D58">
        <v>2390</v>
      </c>
      <c r="E58">
        <v>18</v>
      </c>
      <c r="F58">
        <v>2408</v>
      </c>
      <c r="G58" s="44">
        <v>7834.6</v>
      </c>
      <c r="H58" s="44">
        <v>60</v>
      </c>
      <c r="I58" s="44">
        <v>7894.6</v>
      </c>
      <c r="J58" s="45">
        <v>3.2780753138075314</v>
      </c>
      <c r="K58" s="45">
        <v>3.3333333333333335</v>
      </c>
      <c r="L58" s="45">
        <v>3.2784883720930234</v>
      </c>
      <c r="M58" s="46">
        <v>0.997</v>
      </c>
    </row>
    <row r="59" spans="1:13" x14ac:dyDescent="0.25">
      <c r="A59" t="s">
        <v>18</v>
      </c>
      <c r="B59">
        <v>201751</v>
      </c>
      <c r="C59" s="43">
        <v>42835</v>
      </c>
      <c r="D59">
        <v>4092</v>
      </c>
      <c r="E59">
        <v>19</v>
      </c>
      <c r="F59">
        <v>4111</v>
      </c>
      <c r="G59" s="44">
        <v>13551.6</v>
      </c>
      <c r="H59" s="44">
        <v>65.540000000000006</v>
      </c>
      <c r="I59" s="44">
        <v>13617.14</v>
      </c>
      <c r="J59" s="45">
        <v>3.3117302052785926</v>
      </c>
      <c r="K59" s="45">
        <v>3.4494736842105267</v>
      </c>
      <c r="L59" s="45">
        <v>3.3123668207248844</v>
      </c>
      <c r="M59" s="46">
        <v>0.99</v>
      </c>
    </row>
    <row r="60" spans="1:13" x14ac:dyDescent="0.25">
      <c r="A60" t="s">
        <v>18</v>
      </c>
      <c r="B60">
        <v>201752</v>
      </c>
      <c r="C60" s="43">
        <v>42842</v>
      </c>
      <c r="D60">
        <v>3048</v>
      </c>
      <c r="E60">
        <v>16</v>
      </c>
      <c r="F60">
        <v>3064</v>
      </c>
      <c r="G60" s="44">
        <v>10000</v>
      </c>
      <c r="H60" s="44">
        <v>57.6</v>
      </c>
      <c r="I60" s="44">
        <v>10057.6</v>
      </c>
      <c r="J60" s="45">
        <v>3.2808398950131235</v>
      </c>
      <c r="K60" s="45">
        <v>3.6</v>
      </c>
      <c r="L60" s="45">
        <v>3.2825065274151437</v>
      </c>
      <c r="M60" s="46">
        <v>0.99299999999999999</v>
      </c>
    </row>
    <row r="61" spans="1:13" x14ac:dyDescent="0.25">
      <c r="A61" t="s">
        <v>18</v>
      </c>
      <c r="B61">
        <v>201753</v>
      </c>
      <c r="C61" s="43">
        <v>42849</v>
      </c>
      <c r="D61">
        <v>6317</v>
      </c>
      <c r="E61">
        <v>18</v>
      </c>
      <c r="F61">
        <v>6335</v>
      </c>
      <c r="G61" s="44">
        <v>20894</v>
      </c>
      <c r="H61" s="44">
        <v>58.4</v>
      </c>
      <c r="I61" s="44">
        <v>20952.400000000001</v>
      </c>
      <c r="J61" s="45">
        <v>3.3075827133132818</v>
      </c>
      <c r="K61" s="45">
        <v>3.2444444444444445</v>
      </c>
      <c r="L61" s="45">
        <v>3.3074033149171274</v>
      </c>
      <c r="M61" s="46">
        <v>0.99099999999999999</v>
      </c>
    </row>
    <row r="62" spans="1:13" x14ac:dyDescent="0.25">
      <c r="A62" t="s">
        <v>18</v>
      </c>
      <c r="B62">
        <v>201801</v>
      </c>
      <c r="C62" s="43">
        <v>42856</v>
      </c>
      <c r="D62">
        <v>4216</v>
      </c>
      <c r="E62">
        <v>15</v>
      </c>
      <c r="F62">
        <v>4231</v>
      </c>
      <c r="G62" s="44">
        <v>14026.7</v>
      </c>
      <c r="H62" s="44">
        <v>51.33</v>
      </c>
      <c r="I62" s="44">
        <v>14078.03</v>
      </c>
      <c r="J62" s="45">
        <v>3.3270161290322582</v>
      </c>
      <c r="K62" s="45">
        <v>3.4219999999999997</v>
      </c>
      <c r="L62" s="45">
        <v>3.3273528716615459</v>
      </c>
      <c r="M62" s="46">
        <v>0.998</v>
      </c>
    </row>
    <row r="63" spans="1:13" x14ac:dyDescent="0.25">
      <c r="A63" t="s">
        <v>18</v>
      </c>
      <c r="B63">
        <v>201802</v>
      </c>
      <c r="C63" s="43">
        <v>42863</v>
      </c>
      <c r="D63">
        <v>5766</v>
      </c>
      <c r="E63">
        <v>15</v>
      </c>
      <c r="F63">
        <v>5781</v>
      </c>
      <c r="G63" s="44">
        <v>19276.990000000002</v>
      </c>
      <c r="H63" s="44">
        <v>54</v>
      </c>
      <c r="I63" s="44">
        <v>19330.990000000002</v>
      </c>
      <c r="J63" s="45">
        <v>3.3432171349288939</v>
      </c>
      <c r="K63" s="45">
        <v>3.6</v>
      </c>
      <c r="L63" s="45">
        <v>3.3438834111745375</v>
      </c>
      <c r="M63" s="46">
        <v>0.98699999999999999</v>
      </c>
    </row>
    <row r="64" spans="1:13" x14ac:dyDescent="0.25">
      <c r="A64" t="s">
        <v>18</v>
      </c>
      <c r="B64">
        <v>201803</v>
      </c>
      <c r="C64" s="43">
        <v>42870</v>
      </c>
      <c r="D64">
        <v>27223</v>
      </c>
      <c r="E64">
        <v>35</v>
      </c>
      <c r="F64">
        <v>27258</v>
      </c>
      <c r="G64" s="44">
        <v>91660.37</v>
      </c>
      <c r="H64" s="44">
        <v>123</v>
      </c>
      <c r="I64" s="44">
        <v>91783.37</v>
      </c>
      <c r="J64" s="45">
        <v>3.3670194320978584</v>
      </c>
      <c r="K64" s="45">
        <v>3.5142857142857142</v>
      </c>
      <c r="L64" s="45">
        <v>3.3672085259373392</v>
      </c>
      <c r="M64" s="46">
        <v>0.96</v>
      </c>
    </row>
    <row r="65" spans="1:13" x14ac:dyDescent="0.25">
      <c r="A65" t="s">
        <v>18</v>
      </c>
      <c r="B65">
        <v>201804</v>
      </c>
      <c r="C65" s="43">
        <v>42877</v>
      </c>
      <c r="D65">
        <v>7010</v>
      </c>
      <c r="E65">
        <v>10</v>
      </c>
      <c r="F65">
        <v>7020</v>
      </c>
      <c r="G65" s="44">
        <v>23178.7</v>
      </c>
      <c r="H65" s="44">
        <v>36</v>
      </c>
      <c r="I65" s="44">
        <v>23214.7</v>
      </c>
      <c r="J65" s="45">
        <v>3.306519258202568</v>
      </c>
      <c r="K65" s="45">
        <v>3.6</v>
      </c>
      <c r="L65" s="45">
        <v>3.3069373219373221</v>
      </c>
      <c r="M65" s="46">
        <v>0.98299999999999998</v>
      </c>
    </row>
    <row r="66" spans="1:13" x14ac:dyDescent="0.25">
      <c r="A66" t="s">
        <v>18</v>
      </c>
      <c r="B66">
        <v>201805</v>
      </c>
      <c r="C66" s="43">
        <v>42884</v>
      </c>
      <c r="D66">
        <v>13080</v>
      </c>
      <c r="E66">
        <v>11</v>
      </c>
      <c r="F66">
        <v>13091</v>
      </c>
      <c r="G66" s="44">
        <v>43593</v>
      </c>
      <c r="H66" s="44">
        <v>40</v>
      </c>
      <c r="I66" s="44">
        <v>43633</v>
      </c>
      <c r="J66" s="45">
        <v>3.3327981651376146</v>
      </c>
      <c r="K66" s="45">
        <v>3.6363636363636362</v>
      </c>
      <c r="L66" s="45">
        <v>3.3330532426858146</v>
      </c>
      <c r="M66" s="46">
        <v>0.97199999999999998</v>
      </c>
    </row>
    <row r="67" spans="1:13" x14ac:dyDescent="0.25">
      <c r="A67" t="s">
        <v>18</v>
      </c>
      <c r="B67">
        <v>201806</v>
      </c>
      <c r="C67" s="43">
        <v>42891</v>
      </c>
      <c r="D67">
        <v>31003</v>
      </c>
      <c r="E67">
        <v>32</v>
      </c>
      <c r="F67">
        <v>31035</v>
      </c>
      <c r="G67" s="44">
        <v>103161.07</v>
      </c>
      <c r="H67" s="44">
        <v>109.99</v>
      </c>
      <c r="I67" s="44">
        <v>103271.06</v>
      </c>
      <c r="J67" s="45">
        <v>3.327454439892914</v>
      </c>
      <c r="K67" s="45">
        <v>3.4371874999999998</v>
      </c>
      <c r="L67" s="45">
        <v>3.3275675849846946</v>
      </c>
      <c r="M67" s="46">
        <v>0.94899999999999995</v>
      </c>
    </row>
    <row r="68" spans="1:13" x14ac:dyDescent="0.25">
      <c r="A68" t="s">
        <v>18</v>
      </c>
      <c r="B68">
        <v>201807</v>
      </c>
      <c r="C68" s="43">
        <v>42898</v>
      </c>
      <c r="D68">
        <v>5439</v>
      </c>
      <c r="E68">
        <v>33</v>
      </c>
      <c r="F68">
        <v>5472</v>
      </c>
      <c r="G68" s="44">
        <v>17803.2</v>
      </c>
      <c r="H68" s="44">
        <v>110.39</v>
      </c>
      <c r="I68" s="44">
        <v>17913.59</v>
      </c>
      <c r="J68" s="45">
        <v>3.273248758963045</v>
      </c>
      <c r="K68" s="45">
        <v>3.3451515151515152</v>
      </c>
      <c r="L68" s="45">
        <v>3.2736823830409358</v>
      </c>
      <c r="M68" s="46">
        <v>0.98799999999999999</v>
      </c>
    </row>
    <row r="69" spans="1:13" x14ac:dyDescent="0.25">
      <c r="A69" t="s">
        <v>18</v>
      </c>
      <c r="B69">
        <v>201808</v>
      </c>
      <c r="C69" s="43">
        <v>42905</v>
      </c>
      <c r="D69">
        <v>6823</v>
      </c>
      <c r="E69">
        <v>12</v>
      </c>
      <c r="F69">
        <v>6835</v>
      </c>
      <c r="G69" s="44">
        <v>22509.599999999999</v>
      </c>
      <c r="H69" s="44">
        <v>42</v>
      </c>
      <c r="I69" s="44">
        <v>22551.599999999999</v>
      </c>
      <c r="J69" s="45">
        <v>3.2990766524989006</v>
      </c>
      <c r="K69" s="45">
        <v>3.5</v>
      </c>
      <c r="L69" s="45">
        <v>3.2994294074615946</v>
      </c>
      <c r="M69" s="46">
        <v>1</v>
      </c>
    </row>
    <row r="70" spans="1:13" x14ac:dyDescent="0.25">
      <c r="A70" t="s">
        <v>18</v>
      </c>
      <c r="B70">
        <v>201809</v>
      </c>
      <c r="C70" s="43">
        <v>42912</v>
      </c>
      <c r="D70">
        <v>20599</v>
      </c>
      <c r="E70">
        <v>32</v>
      </c>
      <c r="F70">
        <v>20631</v>
      </c>
      <c r="G70" s="44">
        <v>68515.490000000005</v>
      </c>
      <c r="H70" s="44">
        <v>110</v>
      </c>
      <c r="I70" s="44">
        <v>68625.490000000005</v>
      </c>
      <c r="J70" s="45">
        <v>3.3261561240836937</v>
      </c>
      <c r="K70" s="45">
        <v>3.4375</v>
      </c>
      <c r="L70" s="45">
        <v>3.3263288255537784</v>
      </c>
      <c r="M70" s="46">
        <v>1</v>
      </c>
    </row>
    <row r="71" spans="1:13" x14ac:dyDescent="0.25">
      <c r="A71" t="s">
        <v>18</v>
      </c>
      <c r="B71">
        <v>201810</v>
      </c>
      <c r="C71" s="43">
        <v>42919</v>
      </c>
      <c r="D71">
        <v>7519</v>
      </c>
      <c r="E71">
        <v>27</v>
      </c>
      <c r="F71">
        <v>7546</v>
      </c>
      <c r="G71" s="44">
        <v>24770.799999999999</v>
      </c>
      <c r="H71" s="44">
        <v>93.99</v>
      </c>
      <c r="I71" s="44">
        <v>24864.79</v>
      </c>
      <c r="J71" s="45">
        <v>3.2944274504588376</v>
      </c>
      <c r="K71" s="45">
        <v>3.4811111111111108</v>
      </c>
      <c r="L71" s="45">
        <v>3.2950954147892926</v>
      </c>
      <c r="M71" s="46">
        <v>1</v>
      </c>
    </row>
    <row r="72" spans="1:13" x14ac:dyDescent="0.25">
      <c r="A72" t="s">
        <v>18</v>
      </c>
      <c r="B72">
        <v>201811</v>
      </c>
      <c r="C72" s="43">
        <v>42926</v>
      </c>
      <c r="D72">
        <v>17792</v>
      </c>
      <c r="E72">
        <v>9</v>
      </c>
      <c r="F72">
        <v>17801</v>
      </c>
      <c r="G72" s="44">
        <v>59173.5</v>
      </c>
      <c r="H72" s="44">
        <v>32</v>
      </c>
      <c r="I72" s="44">
        <v>59205.5</v>
      </c>
      <c r="J72" s="45">
        <v>3.3258486960431655</v>
      </c>
      <c r="K72" s="45">
        <v>3.5555555555555554</v>
      </c>
      <c r="L72" s="45">
        <v>3.3259648334363239</v>
      </c>
      <c r="M72" s="46">
        <v>1</v>
      </c>
    </row>
    <row r="73" spans="1:13" x14ac:dyDescent="0.25">
      <c r="A73" t="s">
        <v>18</v>
      </c>
      <c r="B73">
        <v>201812</v>
      </c>
      <c r="C73" s="43">
        <v>42933</v>
      </c>
      <c r="D73">
        <v>28816</v>
      </c>
      <c r="E73">
        <v>33</v>
      </c>
      <c r="F73">
        <v>28849</v>
      </c>
      <c r="G73" s="44">
        <v>95102.28</v>
      </c>
      <c r="H73" s="44">
        <v>116.6</v>
      </c>
      <c r="I73" s="44">
        <v>95218.880000000005</v>
      </c>
      <c r="J73" s="45">
        <v>3.3003289838978347</v>
      </c>
      <c r="K73" s="45">
        <v>3.5333333333333332</v>
      </c>
      <c r="L73" s="45">
        <v>3.3005955145758952</v>
      </c>
      <c r="M73" s="46">
        <v>1</v>
      </c>
    </row>
    <row r="74" spans="1:13" x14ac:dyDescent="0.25">
      <c r="A74" t="s">
        <v>18</v>
      </c>
      <c r="B74">
        <v>201813</v>
      </c>
      <c r="C74" s="43">
        <v>42940</v>
      </c>
      <c r="D74">
        <v>35126</v>
      </c>
      <c r="E74">
        <v>51</v>
      </c>
      <c r="F74">
        <v>35177</v>
      </c>
      <c r="G74" s="44">
        <v>115679.2</v>
      </c>
      <c r="H74" s="44">
        <v>168.53</v>
      </c>
      <c r="I74" s="44">
        <v>115847.73</v>
      </c>
      <c r="J74" s="45">
        <v>3.2932642487046633</v>
      </c>
      <c r="K74" s="45">
        <v>3.3045098039215688</v>
      </c>
      <c r="L74" s="45">
        <v>3.2932805526338229</v>
      </c>
      <c r="M74" s="46">
        <v>1</v>
      </c>
    </row>
    <row r="75" spans="1:13" x14ac:dyDescent="0.25">
      <c r="A75" t="s">
        <v>18</v>
      </c>
      <c r="B75">
        <v>201814</v>
      </c>
      <c r="C75" s="43">
        <v>42947</v>
      </c>
      <c r="D75">
        <v>30288</v>
      </c>
      <c r="E75">
        <v>32</v>
      </c>
      <c r="F75">
        <v>30320</v>
      </c>
      <c r="G75" s="44">
        <v>99864.39</v>
      </c>
      <c r="H75" s="44">
        <v>110.36</v>
      </c>
      <c r="I75" s="44">
        <v>99974.75</v>
      </c>
      <c r="J75" s="45">
        <v>3.2971602614896987</v>
      </c>
      <c r="K75" s="45">
        <v>3.44875</v>
      </c>
      <c r="L75" s="45">
        <v>3.2973202506596304</v>
      </c>
      <c r="M75" s="46">
        <v>1</v>
      </c>
    </row>
    <row r="76" spans="1:13" x14ac:dyDescent="0.25">
      <c r="A76" t="s">
        <v>18</v>
      </c>
      <c r="B76">
        <v>201815</v>
      </c>
      <c r="C76" s="43">
        <v>42954</v>
      </c>
      <c r="D76">
        <v>27824</v>
      </c>
      <c r="E76">
        <v>36</v>
      </c>
      <c r="F76">
        <v>27860</v>
      </c>
      <c r="G76" s="44">
        <v>91795.32</v>
      </c>
      <c r="H76" s="44">
        <v>123.62</v>
      </c>
      <c r="I76" s="44">
        <v>91918.94</v>
      </c>
      <c r="J76" s="45">
        <v>3.2991417481311101</v>
      </c>
      <c r="K76" s="45">
        <v>3.4338888888888892</v>
      </c>
      <c r="L76" s="45">
        <v>3.2993158650394832</v>
      </c>
      <c r="M76" s="46">
        <v>1</v>
      </c>
    </row>
    <row r="77" spans="1:13" x14ac:dyDescent="0.25">
      <c r="A77" t="s">
        <v>18</v>
      </c>
      <c r="B77">
        <v>201816</v>
      </c>
      <c r="C77" s="43">
        <v>42961</v>
      </c>
      <c r="D77">
        <v>17144</v>
      </c>
      <c r="E77">
        <v>22</v>
      </c>
      <c r="F77">
        <v>17166</v>
      </c>
      <c r="G77" s="44">
        <v>56243.4</v>
      </c>
      <c r="H77" s="44">
        <v>78.19</v>
      </c>
      <c r="I77" s="44">
        <v>56321.59</v>
      </c>
      <c r="J77" s="45">
        <v>3.2806462902473168</v>
      </c>
      <c r="K77" s="45">
        <v>3.5540909090909092</v>
      </c>
      <c r="L77" s="45">
        <v>3.2809967377373876</v>
      </c>
      <c r="M77" s="46">
        <v>1</v>
      </c>
    </row>
    <row r="78" spans="1:13" x14ac:dyDescent="0.25">
      <c r="A78" t="s">
        <v>18</v>
      </c>
      <c r="B78">
        <v>201817</v>
      </c>
      <c r="C78" s="43">
        <v>42968</v>
      </c>
      <c r="D78">
        <v>10044</v>
      </c>
      <c r="E78">
        <v>139</v>
      </c>
      <c r="F78">
        <v>10183</v>
      </c>
      <c r="G78" s="44">
        <v>32782</v>
      </c>
      <c r="H78" s="44">
        <v>436.99</v>
      </c>
      <c r="I78" s="44">
        <v>33218.99</v>
      </c>
      <c r="J78" s="45">
        <v>3.2638391079251292</v>
      </c>
      <c r="K78" s="45">
        <v>3.1438129496402878</v>
      </c>
      <c r="L78" s="45">
        <v>3.2622007267013649</v>
      </c>
      <c r="M78" s="46">
        <v>1</v>
      </c>
    </row>
    <row r="79" spans="1:13" x14ac:dyDescent="0.25">
      <c r="A79" t="s">
        <v>18</v>
      </c>
      <c r="B79">
        <v>201818</v>
      </c>
      <c r="C79" s="43">
        <v>42975</v>
      </c>
      <c r="D79">
        <v>16178</v>
      </c>
      <c r="E79">
        <v>90</v>
      </c>
      <c r="F79">
        <v>16268</v>
      </c>
      <c r="G79" s="44">
        <v>53270.9</v>
      </c>
      <c r="H79" s="44">
        <v>284.74</v>
      </c>
      <c r="I79" s="44">
        <v>53555.64</v>
      </c>
      <c r="J79" s="45">
        <v>3.2927988626529858</v>
      </c>
      <c r="K79" s="45">
        <v>3.1637777777777778</v>
      </c>
      <c r="L79" s="45">
        <v>3.2920850749938531</v>
      </c>
      <c r="M79" s="46">
        <v>1</v>
      </c>
    </row>
    <row r="80" spans="1:13" x14ac:dyDescent="0.25">
      <c r="A80" t="s">
        <v>18</v>
      </c>
      <c r="B80">
        <v>201819</v>
      </c>
      <c r="C80" s="43">
        <v>42982</v>
      </c>
      <c r="D80">
        <v>38514</v>
      </c>
      <c r="E80">
        <v>134</v>
      </c>
      <c r="F80">
        <v>38648</v>
      </c>
      <c r="G80" s="44">
        <v>126166.12</v>
      </c>
      <c r="H80" s="44">
        <v>454.31</v>
      </c>
      <c r="I80" s="44">
        <v>126620.43</v>
      </c>
      <c r="J80" s="45">
        <v>3.2758508594277402</v>
      </c>
      <c r="K80" s="45">
        <v>3.3903731343283581</v>
      </c>
      <c r="L80" s="45">
        <v>3.2762479300351894</v>
      </c>
      <c r="M80" s="46">
        <v>1</v>
      </c>
    </row>
    <row r="81" spans="1:13" x14ac:dyDescent="0.25">
      <c r="A81" t="s">
        <v>18</v>
      </c>
      <c r="B81">
        <v>201820</v>
      </c>
      <c r="C81" s="43">
        <v>42989</v>
      </c>
      <c r="D81">
        <v>31591</v>
      </c>
      <c r="E81">
        <v>84</v>
      </c>
      <c r="F81">
        <v>31675</v>
      </c>
      <c r="G81" s="44">
        <v>103194.18</v>
      </c>
      <c r="H81" s="44">
        <v>274.66000000000003</v>
      </c>
      <c r="I81" s="44">
        <v>103468.84</v>
      </c>
      <c r="J81" s="45">
        <v>3.2665689595137852</v>
      </c>
      <c r="K81" s="45">
        <v>3.2697619047619049</v>
      </c>
      <c r="L81" s="45">
        <v>3.2665774269928964</v>
      </c>
      <c r="M81" s="46">
        <v>1</v>
      </c>
    </row>
    <row r="82" spans="1:13" x14ac:dyDescent="0.25">
      <c r="A82" t="s">
        <v>18</v>
      </c>
      <c r="B82">
        <v>201821</v>
      </c>
      <c r="C82" s="43">
        <v>42996</v>
      </c>
      <c r="D82">
        <v>18187</v>
      </c>
      <c r="E82">
        <v>72</v>
      </c>
      <c r="F82">
        <v>18259</v>
      </c>
      <c r="G82" s="44">
        <v>59542.66</v>
      </c>
      <c r="H82" s="44">
        <v>232.72</v>
      </c>
      <c r="I82" s="44">
        <v>59775.38</v>
      </c>
      <c r="J82" s="45">
        <v>3.2739132347281026</v>
      </c>
      <c r="K82" s="45">
        <v>3.2322222222222221</v>
      </c>
      <c r="L82" s="45">
        <v>3.2737488361903719</v>
      </c>
      <c r="M82" s="46">
        <v>1</v>
      </c>
    </row>
    <row r="83" spans="1:13" x14ac:dyDescent="0.25">
      <c r="A83" t="s">
        <v>18</v>
      </c>
      <c r="B83">
        <v>201822</v>
      </c>
      <c r="C83" s="43">
        <v>43003</v>
      </c>
      <c r="D83">
        <v>24357</v>
      </c>
      <c r="E83">
        <v>68</v>
      </c>
      <c r="F83">
        <v>24425</v>
      </c>
      <c r="G83" s="44">
        <v>79801.2</v>
      </c>
      <c r="H83" s="44">
        <v>212.81</v>
      </c>
      <c r="I83" s="44">
        <v>80014.009999999995</v>
      </c>
      <c r="J83" s="45">
        <v>3.2763148170957015</v>
      </c>
      <c r="K83" s="45">
        <v>3.1295588235294116</v>
      </c>
      <c r="L83" s="45">
        <v>3.2759062436028659</v>
      </c>
      <c r="M83" s="46">
        <v>1</v>
      </c>
    </row>
    <row r="84" spans="1:13" x14ac:dyDescent="0.25">
      <c r="A84" t="s">
        <v>18</v>
      </c>
      <c r="B84">
        <v>201823</v>
      </c>
      <c r="C84" s="43">
        <v>43010</v>
      </c>
      <c r="D84">
        <v>13506</v>
      </c>
      <c r="E84">
        <v>32</v>
      </c>
      <c r="F84">
        <v>13538</v>
      </c>
      <c r="G84" s="44">
        <v>44242.21</v>
      </c>
      <c r="H84" s="44">
        <v>103.69</v>
      </c>
      <c r="I84" s="44">
        <v>44345.9</v>
      </c>
      <c r="J84" s="45">
        <v>3.2757448541389014</v>
      </c>
      <c r="K84" s="45">
        <v>3.2403124999999999</v>
      </c>
      <c r="L84" s="45">
        <v>3.2756611020830255</v>
      </c>
      <c r="M84" s="46">
        <v>1</v>
      </c>
    </row>
    <row r="85" spans="1:13" x14ac:dyDescent="0.25">
      <c r="A85" t="s">
        <v>18</v>
      </c>
      <c r="B85">
        <v>201824</v>
      </c>
      <c r="C85" s="43">
        <v>43017</v>
      </c>
      <c r="D85">
        <v>9752</v>
      </c>
      <c r="E85">
        <v>40</v>
      </c>
      <c r="F85">
        <v>9792</v>
      </c>
      <c r="G85" s="44">
        <v>32050.6</v>
      </c>
      <c r="H85" s="44">
        <v>138.93</v>
      </c>
      <c r="I85" s="44">
        <v>32189.53</v>
      </c>
      <c r="J85" s="45">
        <v>3.2865668580803935</v>
      </c>
      <c r="K85" s="45">
        <v>3.4732500000000002</v>
      </c>
      <c r="L85" s="45">
        <v>3.287329452614379</v>
      </c>
      <c r="M85" s="46">
        <v>1</v>
      </c>
    </row>
    <row r="86" spans="1:13" x14ac:dyDescent="0.25">
      <c r="A86" t="s">
        <v>18</v>
      </c>
      <c r="B86">
        <v>201825</v>
      </c>
      <c r="C86" s="43">
        <v>43024</v>
      </c>
      <c r="D86">
        <v>17722</v>
      </c>
      <c r="E86">
        <v>35</v>
      </c>
      <c r="F86">
        <v>17757</v>
      </c>
      <c r="G86" s="44">
        <v>58674.84</v>
      </c>
      <c r="H86" s="44">
        <v>115.88</v>
      </c>
      <c r="I86" s="44">
        <v>58790.720000000001</v>
      </c>
      <c r="J86" s="45">
        <v>3.3108475341383587</v>
      </c>
      <c r="K86" s="45">
        <v>3.3108571428571429</v>
      </c>
      <c r="L86" s="45">
        <v>3.3108475530776595</v>
      </c>
      <c r="M86" s="46">
        <v>1</v>
      </c>
    </row>
    <row r="87" spans="1:13" x14ac:dyDescent="0.25">
      <c r="A87" t="s">
        <v>18</v>
      </c>
      <c r="B87">
        <v>201826</v>
      </c>
      <c r="C87" s="43">
        <v>43031</v>
      </c>
      <c r="D87">
        <v>9356</v>
      </c>
      <c r="E87">
        <v>31</v>
      </c>
      <c r="F87">
        <v>9387</v>
      </c>
      <c r="G87" s="44">
        <v>30629.5</v>
      </c>
      <c r="H87" s="44">
        <v>102.77</v>
      </c>
      <c r="I87" s="44">
        <v>30732.27</v>
      </c>
      <c r="J87" s="45">
        <v>3.2737815305686189</v>
      </c>
      <c r="K87" s="45">
        <v>3.3151612903225804</v>
      </c>
      <c r="L87" s="45">
        <v>3.2739181847235539</v>
      </c>
      <c r="M87" s="46">
        <v>1</v>
      </c>
    </row>
    <row r="88" spans="1:13" x14ac:dyDescent="0.25">
      <c r="A88" t="s">
        <v>18</v>
      </c>
      <c r="B88">
        <v>201827</v>
      </c>
      <c r="C88" s="43">
        <v>43038</v>
      </c>
      <c r="D88">
        <v>8864</v>
      </c>
      <c r="E88">
        <v>49</v>
      </c>
      <c r="F88">
        <v>8913</v>
      </c>
      <c r="G88" s="44">
        <v>28927.599999999999</v>
      </c>
      <c r="H88" s="44">
        <v>153.6</v>
      </c>
      <c r="I88" s="44">
        <v>29081.200000000001</v>
      </c>
      <c r="J88" s="45">
        <v>3.2634927797833932</v>
      </c>
      <c r="K88" s="45">
        <v>3.1346938775510202</v>
      </c>
      <c r="L88" s="45">
        <v>3.2627846965107148</v>
      </c>
      <c r="M88" s="46">
        <v>1</v>
      </c>
    </row>
    <row r="89" spans="1:13" x14ac:dyDescent="0.25">
      <c r="A89" t="s">
        <v>18</v>
      </c>
      <c r="B89">
        <v>201828</v>
      </c>
      <c r="C89" s="43">
        <v>43045</v>
      </c>
      <c r="D89">
        <v>10243</v>
      </c>
      <c r="E89">
        <v>57</v>
      </c>
      <c r="F89">
        <v>10300</v>
      </c>
      <c r="G89" s="44">
        <v>33687.599999999999</v>
      </c>
      <c r="H89" s="44">
        <v>189.19</v>
      </c>
      <c r="I89" s="44">
        <v>33876.79</v>
      </c>
      <c r="J89" s="45">
        <v>3.2888411598164597</v>
      </c>
      <c r="K89" s="45">
        <v>3.319122807017544</v>
      </c>
      <c r="L89" s="45">
        <v>3.2890087378640778</v>
      </c>
      <c r="M89" s="46">
        <v>0.96841657449161911</v>
      </c>
    </row>
    <row r="90" spans="1:13" x14ac:dyDescent="0.25">
      <c r="A90" t="s">
        <v>18</v>
      </c>
      <c r="B90">
        <v>201829</v>
      </c>
      <c r="C90" s="43">
        <v>43052</v>
      </c>
      <c r="D90">
        <v>7472</v>
      </c>
      <c r="E90">
        <v>70</v>
      </c>
      <c r="F90">
        <v>7542</v>
      </c>
      <c r="G90" s="44">
        <v>24662.82</v>
      </c>
      <c r="H90" s="44">
        <v>226.49</v>
      </c>
      <c r="I90" s="44">
        <v>24889.31</v>
      </c>
      <c r="J90" s="45">
        <v>3.3006986081370449</v>
      </c>
      <c r="K90" s="45">
        <v>3.2355714285714288</v>
      </c>
      <c r="L90" s="45">
        <v>3.3000941394855476</v>
      </c>
      <c r="M90" s="46">
        <v>1</v>
      </c>
    </row>
    <row r="91" spans="1:13" x14ac:dyDescent="0.25">
      <c r="A91" t="s">
        <v>18</v>
      </c>
      <c r="B91">
        <v>201830</v>
      </c>
      <c r="C91" s="43">
        <v>43059</v>
      </c>
      <c r="D91">
        <v>10773</v>
      </c>
      <c r="E91">
        <v>46</v>
      </c>
      <c r="F91">
        <v>10819</v>
      </c>
      <c r="G91" s="44">
        <v>35822.199999999997</v>
      </c>
      <c r="H91" s="44">
        <v>149.97</v>
      </c>
      <c r="I91" s="44">
        <v>35972.17</v>
      </c>
      <c r="J91" s="45">
        <v>3.3251833286921002</v>
      </c>
      <c r="K91" s="45">
        <v>3.260217391304348</v>
      </c>
      <c r="L91" s="45">
        <v>3.3249071078657915</v>
      </c>
      <c r="M91" s="46">
        <v>1</v>
      </c>
    </row>
    <row r="92" spans="1:13" x14ac:dyDescent="0.25">
      <c r="A92" t="s">
        <v>18</v>
      </c>
      <c r="B92">
        <v>201831</v>
      </c>
      <c r="C92" s="43">
        <v>43066</v>
      </c>
      <c r="D92">
        <v>6945</v>
      </c>
      <c r="E92">
        <v>38</v>
      </c>
      <c r="F92">
        <v>6983</v>
      </c>
      <c r="G92" s="44">
        <v>22932.6</v>
      </c>
      <c r="H92" s="44">
        <v>138.6</v>
      </c>
      <c r="I92" s="44">
        <v>23071.200000000001</v>
      </c>
      <c r="J92" s="45">
        <v>3.3020302375809933</v>
      </c>
      <c r="K92" s="45">
        <v>3.6473684210526316</v>
      </c>
      <c r="L92" s="45">
        <v>3.3039094944866103</v>
      </c>
      <c r="M92" s="46">
        <v>1</v>
      </c>
    </row>
    <row r="93" spans="1:13" x14ac:dyDescent="0.25">
      <c r="A93" t="s">
        <v>18</v>
      </c>
      <c r="B93">
        <v>201832</v>
      </c>
      <c r="C93" s="43">
        <v>43073</v>
      </c>
      <c r="D93">
        <v>6877</v>
      </c>
      <c r="E93">
        <v>34</v>
      </c>
      <c r="F93">
        <v>6911</v>
      </c>
      <c r="G93" s="44">
        <v>22808.6</v>
      </c>
      <c r="H93" s="44">
        <v>120.98</v>
      </c>
      <c r="I93" s="44">
        <v>22929.58</v>
      </c>
      <c r="J93" s="45">
        <v>3.3166497019049004</v>
      </c>
      <c r="K93" s="45">
        <v>3.5582352941176474</v>
      </c>
      <c r="L93" s="45">
        <v>3.3178382289104329</v>
      </c>
      <c r="M93" s="46">
        <v>1</v>
      </c>
    </row>
    <row r="94" spans="1:13" x14ac:dyDescent="0.25">
      <c r="A94" t="s">
        <v>18</v>
      </c>
      <c r="B94">
        <v>201833</v>
      </c>
      <c r="C94" s="43">
        <v>43080</v>
      </c>
      <c r="D94">
        <v>15529</v>
      </c>
      <c r="E94">
        <v>48</v>
      </c>
      <c r="F94">
        <v>15577</v>
      </c>
      <c r="G94" s="44">
        <v>52024.4</v>
      </c>
      <c r="H94" s="44">
        <v>159.33000000000001</v>
      </c>
      <c r="I94" s="44">
        <v>52183.73</v>
      </c>
      <c r="J94" s="45">
        <v>3.3501448902054221</v>
      </c>
      <c r="K94" s="45">
        <v>3.3193750000000004</v>
      </c>
      <c r="L94" s="45">
        <v>3.3500500738267962</v>
      </c>
      <c r="M94" s="46">
        <v>1</v>
      </c>
    </row>
    <row r="95" spans="1:13" x14ac:dyDescent="0.25">
      <c r="A95" t="s">
        <v>18</v>
      </c>
      <c r="B95">
        <v>201834</v>
      </c>
      <c r="C95" s="43">
        <v>43087</v>
      </c>
      <c r="D95">
        <v>6270</v>
      </c>
      <c r="E95">
        <v>14</v>
      </c>
      <c r="F95">
        <v>6284</v>
      </c>
      <c r="G95" s="44">
        <v>20686.599999999999</v>
      </c>
      <c r="H95" s="44">
        <v>51.32</v>
      </c>
      <c r="I95" s="44">
        <v>20737.919999999998</v>
      </c>
      <c r="J95" s="45">
        <v>3.2992982456140347</v>
      </c>
      <c r="K95" s="45">
        <v>3.6657142857142859</v>
      </c>
      <c r="L95" s="45">
        <v>3.3001145767027369</v>
      </c>
      <c r="M95" s="46">
        <v>1</v>
      </c>
    </row>
    <row r="96" spans="1:13" x14ac:dyDescent="0.25">
      <c r="A96" t="s">
        <v>18</v>
      </c>
      <c r="B96">
        <v>201835</v>
      </c>
      <c r="C96" s="43">
        <v>43094</v>
      </c>
      <c r="D96">
        <v>11896</v>
      </c>
      <c r="E96">
        <v>12</v>
      </c>
      <c r="F96">
        <v>11908</v>
      </c>
      <c r="G96" s="44">
        <v>39238.400000000001</v>
      </c>
      <c r="H96" s="44">
        <v>44</v>
      </c>
      <c r="I96" s="44">
        <v>39282.400000000001</v>
      </c>
      <c r="J96" s="45">
        <v>3.298453261600538</v>
      </c>
      <c r="K96" s="45">
        <v>3.6666666666666665</v>
      </c>
      <c r="L96" s="45">
        <v>3.2988243197850187</v>
      </c>
      <c r="M96" s="46">
        <v>1</v>
      </c>
    </row>
    <row r="97" spans="1:13" x14ac:dyDescent="0.25">
      <c r="A97" t="s">
        <v>18</v>
      </c>
      <c r="B97">
        <v>201836</v>
      </c>
      <c r="C97" s="43">
        <v>43101</v>
      </c>
      <c r="D97">
        <v>13195</v>
      </c>
      <c r="E97">
        <v>36</v>
      </c>
      <c r="F97">
        <v>13231</v>
      </c>
      <c r="G97" s="44">
        <v>43460.7</v>
      </c>
      <c r="H97" s="44">
        <v>136.66</v>
      </c>
      <c r="I97" s="44">
        <v>43597.36</v>
      </c>
      <c r="J97" s="45">
        <v>3.293724895793861</v>
      </c>
      <c r="K97" s="45">
        <v>3.7961111111111112</v>
      </c>
      <c r="L97" s="45">
        <v>3.2950918297936664</v>
      </c>
      <c r="M97" s="46">
        <v>1</v>
      </c>
    </row>
    <row r="98" spans="1:13" x14ac:dyDescent="0.25">
      <c r="A98" t="s">
        <v>18</v>
      </c>
      <c r="B98">
        <v>201837</v>
      </c>
      <c r="C98" s="43">
        <v>43108</v>
      </c>
      <c r="D98">
        <v>4693</v>
      </c>
      <c r="E98">
        <v>15</v>
      </c>
      <c r="F98">
        <v>4708</v>
      </c>
      <c r="G98" s="44">
        <v>15312.9</v>
      </c>
      <c r="H98" s="44">
        <v>56.8</v>
      </c>
      <c r="I98" s="44">
        <v>15369.7</v>
      </c>
      <c r="J98" s="45">
        <v>3.2629235030897079</v>
      </c>
      <c r="K98" s="45">
        <v>3.7866666666666666</v>
      </c>
      <c r="L98" s="45">
        <v>3.2645921835174172</v>
      </c>
      <c r="M98" s="46">
        <v>1</v>
      </c>
    </row>
    <row r="99" spans="1:13" x14ac:dyDescent="0.25">
      <c r="A99" t="s">
        <v>18</v>
      </c>
      <c r="B99">
        <v>201838</v>
      </c>
      <c r="C99" s="43">
        <v>43115</v>
      </c>
      <c r="D99">
        <v>15953</v>
      </c>
      <c r="E99">
        <v>8</v>
      </c>
      <c r="F99">
        <v>15961</v>
      </c>
      <c r="G99" s="44">
        <v>52954.78</v>
      </c>
      <c r="H99" s="44">
        <v>30</v>
      </c>
      <c r="I99" s="44">
        <v>52984.78</v>
      </c>
      <c r="J99" s="45">
        <v>3.319424559643954</v>
      </c>
      <c r="K99" s="45">
        <v>3.75</v>
      </c>
      <c r="L99" s="45">
        <v>3.3196403734101874</v>
      </c>
      <c r="M99" s="46">
        <v>1</v>
      </c>
    </row>
    <row r="100" spans="1:13" x14ac:dyDescent="0.25">
      <c r="A100" t="s">
        <v>18</v>
      </c>
      <c r="B100">
        <v>201839</v>
      </c>
      <c r="C100" s="43">
        <v>43122</v>
      </c>
      <c r="D100">
        <v>14114</v>
      </c>
      <c r="E100">
        <v>45</v>
      </c>
      <c r="F100">
        <v>14159</v>
      </c>
      <c r="G100" s="44">
        <v>46691.8</v>
      </c>
      <c r="H100" s="44">
        <v>145.97999999999999</v>
      </c>
      <c r="I100" s="44">
        <v>46837.78</v>
      </c>
      <c r="J100" s="45">
        <v>3.3081904491993765</v>
      </c>
      <c r="K100" s="45">
        <v>3.2439999999999998</v>
      </c>
      <c r="L100" s="45">
        <v>3.3079864397203194</v>
      </c>
      <c r="M100" s="46">
        <v>1</v>
      </c>
    </row>
    <row r="101" spans="1:13" x14ac:dyDescent="0.25">
      <c r="A101" t="s">
        <v>18</v>
      </c>
      <c r="B101">
        <v>201840</v>
      </c>
      <c r="C101" s="43">
        <v>43129</v>
      </c>
      <c r="D101">
        <v>10212</v>
      </c>
      <c r="E101">
        <v>12</v>
      </c>
      <c r="F101">
        <v>10224</v>
      </c>
      <c r="G101" s="44">
        <v>33773.58</v>
      </c>
      <c r="H101" s="44">
        <v>46</v>
      </c>
      <c r="I101" s="44">
        <v>33819.58</v>
      </c>
      <c r="J101" s="45">
        <v>3.3072444183313752</v>
      </c>
      <c r="K101" s="45">
        <v>3.8333333333333335</v>
      </c>
      <c r="L101" s="45">
        <v>3.3078618935837247</v>
      </c>
      <c r="M101" s="46">
        <v>1</v>
      </c>
    </row>
    <row r="102" spans="1:13" x14ac:dyDescent="0.25">
      <c r="A102" t="s">
        <v>18</v>
      </c>
      <c r="B102">
        <v>201841</v>
      </c>
      <c r="C102" s="43">
        <v>43136</v>
      </c>
      <c r="D102">
        <v>8387</v>
      </c>
      <c r="E102">
        <v>28</v>
      </c>
      <c r="F102">
        <v>8415</v>
      </c>
      <c r="G102" s="44">
        <v>27815.93</v>
      </c>
      <c r="H102" s="44">
        <v>90</v>
      </c>
      <c r="I102" s="44">
        <v>27905.93</v>
      </c>
      <c r="J102" s="45">
        <v>3.3165529986884463</v>
      </c>
      <c r="K102" s="45">
        <v>3.2142857142857144</v>
      </c>
      <c r="L102" s="45">
        <v>3.3162127153891858</v>
      </c>
      <c r="M102" s="46">
        <v>1</v>
      </c>
    </row>
    <row r="103" spans="1:13" x14ac:dyDescent="0.25">
      <c r="A103" t="s">
        <v>18</v>
      </c>
      <c r="B103">
        <v>201842</v>
      </c>
      <c r="C103" s="43">
        <v>43143</v>
      </c>
      <c r="D103">
        <v>7967</v>
      </c>
      <c r="E103">
        <v>70</v>
      </c>
      <c r="F103">
        <v>8037</v>
      </c>
      <c r="G103" s="44">
        <v>26521.4</v>
      </c>
      <c r="H103" s="44">
        <v>227.6</v>
      </c>
      <c r="I103" s="44">
        <v>26749</v>
      </c>
      <c r="J103" s="45">
        <v>3.3289067403037533</v>
      </c>
      <c r="K103" s="45">
        <v>3.2514285714285713</v>
      </c>
      <c r="L103" s="45">
        <v>3.3282319273360708</v>
      </c>
      <c r="M103" s="46">
        <v>1</v>
      </c>
    </row>
    <row r="104" spans="1:13" x14ac:dyDescent="0.25">
      <c r="A104" t="s">
        <v>18</v>
      </c>
      <c r="B104">
        <v>201843</v>
      </c>
      <c r="C104" s="43">
        <v>43150</v>
      </c>
      <c r="D104">
        <v>3982</v>
      </c>
      <c r="E104">
        <v>11</v>
      </c>
      <c r="F104">
        <v>3993</v>
      </c>
      <c r="G104" s="44">
        <v>12956.6</v>
      </c>
      <c r="H104" s="44">
        <v>40.76</v>
      </c>
      <c r="I104" s="44">
        <v>12997.36</v>
      </c>
      <c r="J104" s="45">
        <v>3.2537920642893021</v>
      </c>
      <c r="K104" s="45">
        <v>3.7054545454545451</v>
      </c>
      <c r="L104" s="45">
        <v>3.2550363135487106</v>
      </c>
      <c r="M104" s="46">
        <v>1</v>
      </c>
    </row>
    <row r="105" spans="1:13" x14ac:dyDescent="0.25">
      <c r="A105" t="s">
        <v>18</v>
      </c>
      <c r="B105">
        <v>201844</v>
      </c>
      <c r="C105" s="43">
        <v>43157</v>
      </c>
      <c r="D105">
        <v>3673</v>
      </c>
      <c r="E105">
        <v>41</v>
      </c>
      <c r="F105">
        <v>3714</v>
      </c>
      <c r="G105" s="44">
        <v>12132.24</v>
      </c>
      <c r="H105" s="44">
        <v>149.88999999999999</v>
      </c>
      <c r="I105" s="44">
        <v>12282.13</v>
      </c>
      <c r="J105" s="45">
        <v>3.3030873945004084</v>
      </c>
      <c r="K105" s="45">
        <v>3.6558536585365848</v>
      </c>
      <c r="L105" s="45">
        <v>3.3069816908992999</v>
      </c>
      <c r="M105" s="46">
        <v>1</v>
      </c>
    </row>
    <row r="106" spans="1:13" x14ac:dyDescent="0.25">
      <c r="A106" t="s">
        <v>19</v>
      </c>
      <c r="B106">
        <v>201746</v>
      </c>
      <c r="C106" s="43">
        <v>42800</v>
      </c>
      <c r="D106">
        <v>1903</v>
      </c>
      <c r="E106">
        <v>100</v>
      </c>
      <c r="F106">
        <v>2003</v>
      </c>
      <c r="G106" s="44">
        <v>13294.97</v>
      </c>
      <c r="H106" s="44">
        <v>700.2</v>
      </c>
      <c r="I106" s="44">
        <v>13995.17</v>
      </c>
      <c r="J106" s="45">
        <v>6.9863215974776667</v>
      </c>
      <c r="K106" s="45">
        <v>7.0020000000000007</v>
      </c>
      <c r="L106" s="45">
        <v>6.9871043434847726</v>
      </c>
      <c r="M106" s="46">
        <v>0.95382276585122316</v>
      </c>
    </row>
    <row r="107" spans="1:13" x14ac:dyDescent="0.25">
      <c r="A107" t="s">
        <v>19</v>
      </c>
      <c r="B107">
        <v>201747</v>
      </c>
      <c r="C107" s="43">
        <v>42807</v>
      </c>
      <c r="D107">
        <v>1705</v>
      </c>
      <c r="E107">
        <v>66</v>
      </c>
      <c r="F107">
        <v>1771</v>
      </c>
      <c r="G107" s="44">
        <v>11901.94</v>
      </c>
      <c r="H107" s="44">
        <v>457.36</v>
      </c>
      <c r="I107" s="44">
        <v>12359.3</v>
      </c>
      <c r="J107" s="45">
        <v>6.9806099706744869</v>
      </c>
      <c r="K107" s="45">
        <v>6.9296969696969697</v>
      </c>
      <c r="L107" s="45">
        <v>6.9787125917560697</v>
      </c>
      <c r="M107" s="46">
        <v>0.94386335403726707</v>
      </c>
    </row>
    <row r="108" spans="1:13" x14ac:dyDescent="0.25">
      <c r="A108" t="s">
        <v>19</v>
      </c>
      <c r="B108">
        <v>201748</v>
      </c>
      <c r="C108" s="43">
        <v>42814</v>
      </c>
      <c r="D108">
        <v>1913</v>
      </c>
      <c r="E108">
        <v>67</v>
      </c>
      <c r="F108">
        <v>1980</v>
      </c>
      <c r="G108" s="44">
        <v>13364.17</v>
      </c>
      <c r="H108" s="44">
        <v>469.03</v>
      </c>
      <c r="I108" s="44">
        <v>13833.2</v>
      </c>
      <c r="J108" s="45">
        <v>6.9859749085206486</v>
      </c>
      <c r="K108" s="45">
        <v>7.000447761194029</v>
      </c>
      <c r="L108" s="45">
        <v>6.9864646464646469</v>
      </c>
      <c r="M108" s="46">
        <v>0.93565151515151512</v>
      </c>
    </row>
    <row r="109" spans="1:13" x14ac:dyDescent="0.25">
      <c r="A109" t="s">
        <v>19</v>
      </c>
      <c r="B109">
        <v>201749</v>
      </c>
      <c r="C109" s="43">
        <v>42821</v>
      </c>
      <c r="D109">
        <v>1319</v>
      </c>
      <c r="E109">
        <v>70</v>
      </c>
      <c r="F109">
        <v>1389</v>
      </c>
      <c r="G109" s="44">
        <v>9217.7099999999991</v>
      </c>
      <c r="H109" s="44">
        <v>489.3</v>
      </c>
      <c r="I109" s="44">
        <v>9707.01</v>
      </c>
      <c r="J109" s="45">
        <v>6.9884078847611821</v>
      </c>
      <c r="K109" s="45">
        <v>6.99</v>
      </c>
      <c r="L109" s="45">
        <v>6.9884881209503238</v>
      </c>
      <c r="M109" s="46">
        <v>0.95478185745140387</v>
      </c>
    </row>
    <row r="110" spans="1:13" x14ac:dyDescent="0.25">
      <c r="A110" t="s">
        <v>19</v>
      </c>
      <c r="B110">
        <v>201750</v>
      </c>
      <c r="C110" s="43">
        <v>42828</v>
      </c>
      <c r="D110">
        <v>957</v>
      </c>
      <c r="E110">
        <v>53</v>
      </c>
      <c r="F110">
        <v>1010</v>
      </c>
      <c r="G110" s="44">
        <v>6682.43</v>
      </c>
      <c r="H110" s="44">
        <v>372.37</v>
      </c>
      <c r="I110" s="44">
        <v>7054.8</v>
      </c>
      <c r="J110" s="45">
        <v>6.9826854754440966</v>
      </c>
      <c r="K110" s="45">
        <v>7.0258490566037732</v>
      </c>
      <c r="L110" s="45">
        <v>6.9849504950495049</v>
      </c>
      <c r="M110" s="46">
        <v>0.97803564356435646</v>
      </c>
    </row>
    <row r="111" spans="1:13" x14ac:dyDescent="0.25">
      <c r="A111" t="s">
        <v>19</v>
      </c>
      <c r="B111">
        <v>201751</v>
      </c>
      <c r="C111" s="43">
        <v>42835</v>
      </c>
      <c r="D111">
        <v>1168</v>
      </c>
      <c r="E111">
        <v>29</v>
      </c>
      <c r="F111">
        <v>1197</v>
      </c>
      <c r="G111" s="44">
        <v>8159.6</v>
      </c>
      <c r="H111" s="44">
        <v>208.05</v>
      </c>
      <c r="I111" s="44">
        <v>8367.65</v>
      </c>
      <c r="J111" s="45">
        <v>6.9859589041095891</v>
      </c>
      <c r="K111" s="45">
        <v>7.1741379310344833</v>
      </c>
      <c r="L111" s="45">
        <v>6.9905179615705926</v>
      </c>
      <c r="M111" s="46">
        <v>0.89563157894736845</v>
      </c>
    </row>
    <row r="112" spans="1:13" x14ac:dyDescent="0.25">
      <c r="A112" t="s">
        <v>19</v>
      </c>
      <c r="B112">
        <v>201752</v>
      </c>
      <c r="C112" s="43">
        <v>42842</v>
      </c>
      <c r="D112">
        <v>1087</v>
      </c>
      <c r="E112">
        <v>48</v>
      </c>
      <c r="F112">
        <v>1135</v>
      </c>
      <c r="G112" s="44">
        <v>7595.68</v>
      </c>
      <c r="H112" s="44">
        <v>336.22</v>
      </c>
      <c r="I112" s="44">
        <v>7931.9</v>
      </c>
      <c r="J112" s="45">
        <v>6.9877460901563939</v>
      </c>
      <c r="K112" s="45">
        <v>7.0045833333333336</v>
      </c>
      <c r="L112" s="45">
        <v>6.9884581497797358</v>
      </c>
      <c r="M112" s="46">
        <v>0.95594185022026434</v>
      </c>
    </row>
    <row r="113" spans="1:13" x14ac:dyDescent="0.25">
      <c r="A113" t="s">
        <v>19</v>
      </c>
      <c r="B113">
        <v>201753</v>
      </c>
      <c r="C113" s="43">
        <v>42849</v>
      </c>
      <c r="D113">
        <v>1743</v>
      </c>
      <c r="E113">
        <v>50</v>
      </c>
      <c r="F113">
        <v>1793</v>
      </c>
      <c r="G113" s="44">
        <v>12180.07</v>
      </c>
      <c r="H113" s="44">
        <v>336.22</v>
      </c>
      <c r="I113" s="44">
        <v>12516.29</v>
      </c>
      <c r="J113" s="45">
        <v>6.9879919678714861</v>
      </c>
      <c r="K113" s="45">
        <v>6.7244000000000002</v>
      </c>
      <c r="L113" s="45">
        <v>6.9806413831567209</v>
      </c>
      <c r="M113" s="46">
        <v>0.90220970440602344</v>
      </c>
    </row>
    <row r="114" spans="1:13" x14ac:dyDescent="0.25">
      <c r="A114" t="s">
        <v>19</v>
      </c>
      <c r="B114">
        <v>201801</v>
      </c>
      <c r="C114" s="43">
        <v>42856</v>
      </c>
      <c r="D114">
        <v>1019</v>
      </c>
      <c r="E114">
        <v>55</v>
      </c>
      <c r="F114">
        <v>1074</v>
      </c>
      <c r="G114" s="44">
        <v>7118.61</v>
      </c>
      <c r="H114" s="44">
        <v>385.53</v>
      </c>
      <c r="I114" s="44">
        <v>7504.14</v>
      </c>
      <c r="J114" s="45">
        <v>6.9858783120706569</v>
      </c>
      <c r="K114" s="45">
        <v>7.0096363636363632</v>
      </c>
      <c r="L114" s="45">
        <v>6.9870949720670392</v>
      </c>
      <c r="M114" s="46">
        <v>0.93487150837988831</v>
      </c>
    </row>
    <row r="115" spans="1:13" x14ac:dyDescent="0.25">
      <c r="A115" t="s">
        <v>19</v>
      </c>
      <c r="B115">
        <v>201802</v>
      </c>
      <c r="C115" s="43">
        <v>42863</v>
      </c>
      <c r="D115">
        <v>781</v>
      </c>
      <c r="E115">
        <v>51</v>
      </c>
      <c r="F115">
        <v>832</v>
      </c>
      <c r="G115" s="44">
        <v>5454.3</v>
      </c>
      <c r="H115" s="44">
        <v>357.89</v>
      </c>
      <c r="I115" s="44">
        <v>5812.19</v>
      </c>
      <c r="J115" s="45">
        <v>6.983738796414853</v>
      </c>
      <c r="K115" s="45">
        <v>7.017450980392157</v>
      </c>
      <c r="L115" s="45">
        <v>6.9858052884615383</v>
      </c>
      <c r="M115" s="46">
        <v>0.94191826923076927</v>
      </c>
    </row>
    <row r="116" spans="1:13" x14ac:dyDescent="0.25">
      <c r="A116" t="s">
        <v>19</v>
      </c>
      <c r="B116">
        <v>201803</v>
      </c>
      <c r="C116" s="43">
        <v>42870</v>
      </c>
      <c r="D116">
        <v>730</v>
      </c>
      <c r="E116">
        <v>45</v>
      </c>
      <c r="F116">
        <v>775</v>
      </c>
      <c r="G116" s="44">
        <v>5100.6000000000004</v>
      </c>
      <c r="H116" s="44">
        <v>317.81</v>
      </c>
      <c r="I116" s="44">
        <v>5418.41</v>
      </c>
      <c r="J116" s="45">
        <v>6.987123287671233</v>
      </c>
      <c r="K116" s="45">
        <v>7.0624444444444441</v>
      </c>
      <c r="L116" s="45">
        <v>6.9914967741935481</v>
      </c>
      <c r="M116" s="46">
        <v>0.95282709677419353</v>
      </c>
    </row>
    <row r="117" spans="1:13" x14ac:dyDescent="0.25">
      <c r="A117" t="s">
        <v>19</v>
      </c>
      <c r="B117">
        <v>201804</v>
      </c>
      <c r="C117" s="43">
        <v>42877</v>
      </c>
      <c r="D117">
        <v>352</v>
      </c>
      <c r="E117">
        <v>42</v>
      </c>
      <c r="F117">
        <v>394</v>
      </c>
      <c r="G117" s="44">
        <v>2459.08</v>
      </c>
      <c r="H117" s="44">
        <v>295.62</v>
      </c>
      <c r="I117" s="44">
        <v>2754.7</v>
      </c>
      <c r="J117" s="45">
        <v>6.9860227272727267</v>
      </c>
      <c r="K117" s="45">
        <v>7.0385714285714283</v>
      </c>
      <c r="L117" s="45">
        <v>6.9916243654822328</v>
      </c>
      <c r="M117" s="46">
        <v>0.94961421319796957</v>
      </c>
    </row>
    <row r="118" spans="1:13" x14ac:dyDescent="0.25">
      <c r="A118" t="s">
        <v>19</v>
      </c>
      <c r="B118">
        <v>201805</v>
      </c>
      <c r="C118" s="43">
        <v>42884</v>
      </c>
      <c r="D118">
        <v>491</v>
      </c>
      <c r="E118">
        <v>11</v>
      </c>
      <c r="F118">
        <v>502</v>
      </c>
      <c r="G118" s="44">
        <v>3432.09</v>
      </c>
      <c r="H118" s="44">
        <v>76.89</v>
      </c>
      <c r="I118" s="44">
        <v>3508.98</v>
      </c>
      <c r="J118" s="45">
        <v>6.99</v>
      </c>
      <c r="K118" s="45">
        <v>6.99</v>
      </c>
      <c r="L118" s="45">
        <v>6.99</v>
      </c>
      <c r="M118" s="46">
        <v>0.94439840637450201</v>
      </c>
    </row>
    <row r="119" spans="1:13" x14ac:dyDescent="0.25">
      <c r="A119" t="s">
        <v>19</v>
      </c>
      <c r="B119">
        <v>201806</v>
      </c>
      <c r="C119" s="43">
        <v>42891</v>
      </c>
      <c r="D119">
        <v>657</v>
      </c>
      <c r="E119">
        <v>31</v>
      </c>
      <c r="F119">
        <v>688</v>
      </c>
      <c r="G119" s="44">
        <v>4592.43</v>
      </c>
      <c r="H119" s="44">
        <v>216.69</v>
      </c>
      <c r="I119" s="44">
        <v>4809.12</v>
      </c>
      <c r="J119" s="45">
        <v>6.99</v>
      </c>
      <c r="K119" s="45">
        <v>6.99</v>
      </c>
      <c r="L119" s="45">
        <v>6.99</v>
      </c>
      <c r="M119" s="46">
        <v>0.92466569767441864</v>
      </c>
    </row>
    <row r="120" spans="1:13" x14ac:dyDescent="0.25">
      <c r="A120" t="s">
        <v>19</v>
      </c>
      <c r="B120">
        <v>201807</v>
      </c>
      <c r="C120" s="43">
        <v>42898</v>
      </c>
      <c r="D120">
        <v>265</v>
      </c>
      <c r="E120">
        <v>19</v>
      </c>
      <c r="F120">
        <v>284</v>
      </c>
      <c r="G120" s="44">
        <v>1842.55</v>
      </c>
      <c r="H120" s="44">
        <v>133.51</v>
      </c>
      <c r="I120" s="44">
        <v>1976.06</v>
      </c>
      <c r="J120" s="45">
        <v>6.9530188679245279</v>
      </c>
      <c r="K120" s="45">
        <v>7.0268421052631576</v>
      </c>
      <c r="L120" s="45">
        <v>6.9579577464788729</v>
      </c>
      <c r="M120" s="46">
        <v>0.9410422535211268</v>
      </c>
    </row>
    <row r="121" spans="1:13" x14ac:dyDescent="0.25">
      <c r="A121" t="s">
        <v>19</v>
      </c>
      <c r="B121">
        <v>201808</v>
      </c>
      <c r="C121" s="43">
        <v>42905</v>
      </c>
      <c r="D121">
        <v>290</v>
      </c>
      <c r="E121">
        <v>22</v>
      </c>
      <c r="F121">
        <v>312</v>
      </c>
      <c r="G121" s="44">
        <v>2027.1</v>
      </c>
      <c r="H121" s="44">
        <v>154.47999999999999</v>
      </c>
      <c r="I121" s="44">
        <v>2181.58</v>
      </c>
      <c r="J121" s="45">
        <v>6.9899999999999993</v>
      </c>
      <c r="K121" s="45">
        <v>7.0218181818181815</v>
      </c>
      <c r="L121" s="45">
        <v>6.9922435897435893</v>
      </c>
      <c r="M121" s="46">
        <v>1</v>
      </c>
    </row>
    <row r="122" spans="1:13" x14ac:dyDescent="0.25">
      <c r="A122" t="s">
        <v>19</v>
      </c>
      <c r="B122">
        <v>201809</v>
      </c>
      <c r="C122" s="43">
        <v>42912</v>
      </c>
      <c r="D122">
        <v>472</v>
      </c>
      <c r="E122">
        <v>38</v>
      </c>
      <c r="F122">
        <v>510</v>
      </c>
      <c r="G122" s="44">
        <v>3299.28</v>
      </c>
      <c r="H122" s="44">
        <v>263.52</v>
      </c>
      <c r="I122" s="44">
        <v>3562.8</v>
      </c>
      <c r="J122" s="45">
        <v>6.99</v>
      </c>
      <c r="K122" s="45">
        <v>6.9347368421052629</v>
      </c>
      <c r="L122" s="45">
        <v>6.9858823529411769</v>
      </c>
      <c r="M122" s="46">
        <v>1</v>
      </c>
    </row>
    <row r="123" spans="1:13" x14ac:dyDescent="0.25">
      <c r="A123" t="s">
        <v>19</v>
      </c>
      <c r="B123">
        <v>201810</v>
      </c>
      <c r="C123" s="43">
        <v>42919</v>
      </c>
      <c r="D123">
        <v>326</v>
      </c>
      <c r="E123">
        <v>21</v>
      </c>
      <c r="F123">
        <v>347</v>
      </c>
      <c r="G123" s="44">
        <v>2273.84</v>
      </c>
      <c r="H123" s="44">
        <v>148.37</v>
      </c>
      <c r="I123" s="44">
        <v>2422.21</v>
      </c>
      <c r="J123" s="45">
        <v>6.9749693251533751</v>
      </c>
      <c r="K123" s="45">
        <v>7.0652380952380955</v>
      </c>
      <c r="L123" s="45">
        <v>6.9804322766570603</v>
      </c>
      <c r="M123" s="46">
        <v>1</v>
      </c>
    </row>
    <row r="124" spans="1:13" x14ac:dyDescent="0.25">
      <c r="A124" t="s">
        <v>19</v>
      </c>
      <c r="B124">
        <v>201811</v>
      </c>
      <c r="C124" s="43">
        <v>42926</v>
      </c>
      <c r="D124">
        <v>353</v>
      </c>
      <c r="E124">
        <v>35</v>
      </c>
      <c r="F124">
        <v>388</v>
      </c>
      <c r="G124" s="44">
        <v>2466.77</v>
      </c>
      <c r="H124" s="44">
        <v>246.51</v>
      </c>
      <c r="I124" s="44">
        <v>2713.28</v>
      </c>
      <c r="J124" s="45">
        <v>6.9880169971671391</v>
      </c>
      <c r="K124" s="45">
        <v>7.0431428571428567</v>
      </c>
      <c r="L124" s="45">
        <v>6.9929896907216502</v>
      </c>
      <c r="M124" s="46">
        <v>1</v>
      </c>
    </row>
    <row r="125" spans="1:13" x14ac:dyDescent="0.25">
      <c r="A125" t="s">
        <v>19</v>
      </c>
      <c r="B125">
        <v>201812</v>
      </c>
      <c r="C125" s="43">
        <v>42933</v>
      </c>
      <c r="D125">
        <v>359</v>
      </c>
      <c r="E125">
        <v>36</v>
      </c>
      <c r="F125">
        <v>395</v>
      </c>
      <c r="G125" s="44">
        <v>2506.61</v>
      </c>
      <c r="H125" s="44">
        <v>253.14</v>
      </c>
      <c r="I125" s="44">
        <v>2759.75</v>
      </c>
      <c r="J125" s="45">
        <v>6.9822005571030648</v>
      </c>
      <c r="K125" s="45">
        <v>7.0316666666666663</v>
      </c>
      <c r="L125" s="45">
        <v>6.986708860759494</v>
      </c>
      <c r="M125" s="46">
        <v>1</v>
      </c>
    </row>
    <row r="126" spans="1:13" x14ac:dyDescent="0.25">
      <c r="A126" t="s">
        <v>19</v>
      </c>
      <c r="B126">
        <v>201813</v>
      </c>
      <c r="C126" s="43">
        <v>42940</v>
      </c>
      <c r="D126">
        <v>430</v>
      </c>
      <c r="E126">
        <v>37</v>
      </c>
      <c r="F126">
        <v>467</v>
      </c>
      <c r="G126" s="44">
        <v>3002.91</v>
      </c>
      <c r="H126" s="44">
        <v>260.69</v>
      </c>
      <c r="I126" s="44">
        <v>3263.6</v>
      </c>
      <c r="J126" s="45">
        <v>6.9835116279069762</v>
      </c>
      <c r="K126" s="45">
        <v>7.0456756756756755</v>
      </c>
      <c r="L126" s="45">
        <v>6.9884368308351172</v>
      </c>
      <c r="M126" s="46">
        <v>1</v>
      </c>
    </row>
    <row r="127" spans="1:13" x14ac:dyDescent="0.25">
      <c r="A127" t="s">
        <v>19</v>
      </c>
      <c r="B127">
        <v>201814</v>
      </c>
      <c r="C127" s="43">
        <v>42947</v>
      </c>
      <c r="D127">
        <v>408</v>
      </c>
      <c r="E127">
        <v>32</v>
      </c>
      <c r="F127">
        <v>440</v>
      </c>
      <c r="G127" s="44">
        <v>2849.12</v>
      </c>
      <c r="H127" s="44">
        <v>223.88</v>
      </c>
      <c r="I127" s="44">
        <v>3073</v>
      </c>
      <c r="J127" s="45">
        <v>6.9831372549019601</v>
      </c>
      <c r="K127" s="45">
        <v>6.9962499999999999</v>
      </c>
      <c r="L127" s="45">
        <v>6.9840909090909093</v>
      </c>
      <c r="M127" s="46">
        <v>1</v>
      </c>
    </row>
    <row r="128" spans="1:13" x14ac:dyDescent="0.25">
      <c r="A128" t="s">
        <v>19</v>
      </c>
      <c r="B128">
        <v>201815</v>
      </c>
      <c r="C128" s="43">
        <v>42954</v>
      </c>
      <c r="D128">
        <v>487</v>
      </c>
      <c r="E128">
        <v>48</v>
      </c>
      <c r="F128">
        <v>535</v>
      </c>
      <c r="G128" s="44">
        <v>3400.03</v>
      </c>
      <c r="H128" s="44">
        <v>336.75</v>
      </c>
      <c r="I128" s="44">
        <v>3736.78</v>
      </c>
      <c r="J128" s="45">
        <v>6.9815811088295696</v>
      </c>
      <c r="K128" s="45">
        <v>7.015625</v>
      </c>
      <c r="L128" s="45">
        <v>6.9846355140186915</v>
      </c>
      <c r="M128" s="46">
        <v>1</v>
      </c>
    </row>
    <row r="129" spans="1:13" x14ac:dyDescent="0.25">
      <c r="A129" t="s">
        <v>19</v>
      </c>
      <c r="B129">
        <v>201816</v>
      </c>
      <c r="C129" s="43">
        <v>42961</v>
      </c>
      <c r="D129">
        <v>465</v>
      </c>
      <c r="E129">
        <v>36</v>
      </c>
      <c r="F129">
        <v>501</v>
      </c>
      <c r="G129" s="44">
        <v>3249.65</v>
      </c>
      <c r="H129" s="44">
        <v>252.55</v>
      </c>
      <c r="I129" s="44">
        <v>3502.2</v>
      </c>
      <c r="J129" s="45">
        <v>6.9884946236559138</v>
      </c>
      <c r="K129" s="45">
        <v>7.0152777777777784</v>
      </c>
      <c r="L129" s="45">
        <v>6.9904191616766465</v>
      </c>
      <c r="M129" s="46">
        <v>1</v>
      </c>
    </row>
    <row r="130" spans="1:13" x14ac:dyDescent="0.25">
      <c r="A130" t="s">
        <v>19</v>
      </c>
      <c r="B130">
        <v>201817</v>
      </c>
      <c r="C130" s="43">
        <v>42968</v>
      </c>
      <c r="D130">
        <v>413</v>
      </c>
      <c r="E130">
        <v>41</v>
      </c>
      <c r="F130">
        <v>454</v>
      </c>
      <c r="G130" s="44">
        <v>2884.77</v>
      </c>
      <c r="H130" s="44">
        <v>286.93</v>
      </c>
      <c r="I130" s="44">
        <v>3171.7</v>
      </c>
      <c r="J130" s="45">
        <v>6.9849152542372881</v>
      </c>
      <c r="K130" s="45">
        <v>6.998292682926829</v>
      </c>
      <c r="L130" s="45">
        <v>6.986123348017621</v>
      </c>
      <c r="M130" s="46">
        <v>1</v>
      </c>
    </row>
    <row r="131" spans="1:13" x14ac:dyDescent="0.25">
      <c r="A131" t="s">
        <v>19</v>
      </c>
      <c r="B131">
        <v>201818</v>
      </c>
      <c r="C131" s="43">
        <v>42975</v>
      </c>
      <c r="D131">
        <v>614</v>
      </c>
      <c r="E131">
        <v>53</v>
      </c>
      <c r="F131">
        <v>667</v>
      </c>
      <c r="G131" s="44">
        <v>4284.16</v>
      </c>
      <c r="H131" s="44">
        <v>369.32</v>
      </c>
      <c r="I131" s="44">
        <v>4653.4799999999996</v>
      </c>
      <c r="J131" s="45">
        <v>6.9774592833876223</v>
      </c>
      <c r="K131" s="45">
        <v>6.9683018867924531</v>
      </c>
      <c r="L131" s="45">
        <v>6.976731634182908</v>
      </c>
      <c r="M131" s="46">
        <v>1</v>
      </c>
    </row>
    <row r="132" spans="1:13" x14ac:dyDescent="0.25">
      <c r="A132" t="s">
        <v>19</v>
      </c>
      <c r="B132">
        <v>201819</v>
      </c>
      <c r="C132" s="43">
        <v>42982</v>
      </c>
      <c r="D132">
        <v>801</v>
      </c>
      <c r="E132">
        <v>68</v>
      </c>
      <c r="F132">
        <v>869</v>
      </c>
      <c r="G132" s="44">
        <v>5595.49</v>
      </c>
      <c r="H132" s="44">
        <v>475</v>
      </c>
      <c r="I132" s="44">
        <v>6070.49</v>
      </c>
      <c r="J132" s="45">
        <v>6.9856304619225966</v>
      </c>
      <c r="K132" s="45">
        <v>6.9852941176470589</v>
      </c>
      <c r="L132" s="45">
        <v>6.9856041426927504</v>
      </c>
      <c r="M132" s="46">
        <v>1</v>
      </c>
    </row>
    <row r="133" spans="1:13" x14ac:dyDescent="0.25">
      <c r="A133" t="s">
        <v>19</v>
      </c>
      <c r="B133">
        <v>201820</v>
      </c>
      <c r="C133" s="43">
        <v>42989</v>
      </c>
      <c r="D133">
        <v>1162</v>
      </c>
      <c r="E133">
        <v>97</v>
      </c>
      <c r="F133">
        <v>1259</v>
      </c>
      <c r="G133" s="44">
        <v>8111.18</v>
      </c>
      <c r="H133" s="44">
        <v>673.51</v>
      </c>
      <c r="I133" s="44">
        <v>8784.69</v>
      </c>
      <c r="J133" s="45">
        <v>6.9803614457831324</v>
      </c>
      <c r="K133" s="45">
        <v>6.9434020618556698</v>
      </c>
      <c r="L133" s="45">
        <v>6.9775138999205719</v>
      </c>
      <c r="M133" s="46">
        <v>1</v>
      </c>
    </row>
    <row r="134" spans="1:13" x14ac:dyDescent="0.25">
      <c r="A134" t="s">
        <v>19</v>
      </c>
      <c r="B134">
        <v>201821</v>
      </c>
      <c r="C134" s="43">
        <v>42996</v>
      </c>
      <c r="D134">
        <v>1061</v>
      </c>
      <c r="E134">
        <v>137</v>
      </c>
      <c r="F134">
        <v>1198</v>
      </c>
      <c r="G134" s="44">
        <v>7414.29</v>
      </c>
      <c r="H134" s="44">
        <v>956.75</v>
      </c>
      <c r="I134" s="44">
        <v>8371.0400000000009</v>
      </c>
      <c r="J134" s="45">
        <v>6.9880207351555139</v>
      </c>
      <c r="K134" s="45">
        <v>6.9835766423357661</v>
      </c>
      <c r="L134" s="45">
        <v>6.9875125208681146</v>
      </c>
      <c r="M134" s="46">
        <v>1</v>
      </c>
    </row>
    <row r="135" spans="1:13" x14ac:dyDescent="0.25">
      <c r="A135" t="s">
        <v>19</v>
      </c>
      <c r="B135">
        <v>201822</v>
      </c>
      <c r="C135" s="43">
        <v>43003</v>
      </c>
      <c r="D135">
        <v>960</v>
      </c>
      <c r="E135">
        <v>124</v>
      </c>
      <c r="F135">
        <v>1084</v>
      </c>
      <c r="G135" s="44">
        <v>6706.2</v>
      </c>
      <c r="H135" s="44">
        <v>861.48</v>
      </c>
      <c r="I135" s="44">
        <v>7567.68</v>
      </c>
      <c r="J135" s="45">
        <v>6.9856249999999998</v>
      </c>
      <c r="K135" s="45">
        <v>6.9474193548387095</v>
      </c>
      <c r="L135" s="45">
        <v>6.9812546125461257</v>
      </c>
      <c r="M135" s="46">
        <v>1</v>
      </c>
    </row>
    <row r="136" spans="1:13" x14ac:dyDescent="0.25">
      <c r="A136" t="s">
        <v>19</v>
      </c>
      <c r="B136">
        <v>201823</v>
      </c>
      <c r="C136" s="43">
        <v>43010</v>
      </c>
      <c r="D136">
        <v>1361</v>
      </c>
      <c r="E136">
        <v>230</v>
      </c>
      <c r="F136">
        <v>1591</v>
      </c>
      <c r="G136" s="44">
        <v>9505.69</v>
      </c>
      <c r="H136" s="44">
        <v>1597.09</v>
      </c>
      <c r="I136" s="44">
        <v>11102.78</v>
      </c>
      <c r="J136" s="45">
        <v>6.9843423952975758</v>
      </c>
      <c r="K136" s="45">
        <v>6.9438695652173905</v>
      </c>
      <c r="L136" s="45">
        <v>6.9784915147705853</v>
      </c>
      <c r="M136" s="46">
        <v>1</v>
      </c>
    </row>
    <row r="137" spans="1:13" x14ac:dyDescent="0.25">
      <c r="A137" t="s">
        <v>19</v>
      </c>
      <c r="B137">
        <v>201824</v>
      </c>
      <c r="C137" s="43">
        <v>43017</v>
      </c>
      <c r="D137">
        <v>954</v>
      </c>
      <c r="E137">
        <v>214</v>
      </c>
      <c r="F137">
        <v>1168</v>
      </c>
      <c r="G137" s="44">
        <v>6662.16</v>
      </c>
      <c r="H137" s="44">
        <v>1495.65</v>
      </c>
      <c r="I137" s="44">
        <v>8157.81</v>
      </c>
      <c r="J137" s="45">
        <v>6.9833962264150946</v>
      </c>
      <c r="K137" s="45">
        <v>6.9890186915887851</v>
      </c>
      <c r="L137" s="45">
        <v>6.984426369863014</v>
      </c>
      <c r="M137" s="46">
        <v>1</v>
      </c>
    </row>
    <row r="138" spans="1:13" x14ac:dyDescent="0.25">
      <c r="A138" t="s">
        <v>19</v>
      </c>
      <c r="B138">
        <v>201825</v>
      </c>
      <c r="C138" s="43">
        <v>43024</v>
      </c>
      <c r="D138">
        <v>1322</v>
      </c>
      <c r="E138">
        <v>169</v>
      </c>
      <c r="F138">
        <v>1491</v>
      </c>
      <c r="G138" s="44">
        <v>9229.73</v>
      </c>
      <c r="H138" s="44">
        <v>1171.17</v>
      </c>
      <c r="I138" s="44">
        <v>10400.9</v>
      </c>
      <c r="J138" s="45">
        <v>6.9816414523449319</v>
      </c>
      <c r="K138" s="45">
        <v>6.9300000000000006</v>
      </c>
      <c r="L138" s="45">
        <v>6.9757880617035548</v>
      </c>
      <c r="M138" s="46">
        <v>1</v>
      </c>
    </row>
    <row r="139" spans="1:13" x14ac:dyDescent="0.25">
      <c r="A139" t="s">
        <v>19</v>
      </c>
      <c r="B139">
        <v>201826</v>
      </c>
      <c r="C139" s="43">
        <v>43031</v>
      </c>
      <c r="D139">
        <v>1586</v>
      </c>
      <c r="E139">
        <v>215</v>
      </c>
      <c r="F139">
        <v>1801</v>
      </c>
      <c r="G139" s="44">
        <v>11077.63</v>
      </c>
      <c r="H139" s="44">
        <v>1494.21</v>
      </c>
      <c r="I139" s="44">
        <v>12571.84</v>
      </c>
      <c r="J139" s="45">
        <v>6.9846343001261033</v>
      </c>
      <c r="K139" s="45">
        <v>6.9498139534883725</v>
      </c>
      <c r="L139" s="45">
        <v>6.9804775124930591</v>
      </c>
      <c r="M139" s="46">
        <v>1</v>
      </c>
    </row>
    <row r="140" spans="1:13" x14ac:dyDescent="0.25">
      <c r="A140" t="s">
        <v>19</v>
      </c>
      <c r="B140">
        <v>201827</v>
      </c>
      <c r="C140" s="43">
        <v>43038</v>
      </c>
      <c r="D140">
        <v>2711</v>
      </c>
      <c r="E140">
        <v>355</v>
      </c>
      <c r="F140">
        <v>3066</v>
      </c>
      <c r="G140" s="44">
        <v>18926.09</v>
      </c>
      <c r="H140" s="44">
        <v>2479.6799999999998</v>
      </c>
      <c r="I140" s="44">
        <v>21405.77</v>
      </c>
      <c r="J140" s="45">
        <v>6.9812209516783472</v>
      </c>
      <c r="K140" s="45">
        <v>6.9850140845070419</v>
      </c>
      <c r="L140" s="45">
        <v>6.9816601435094583</v>
      </c>
      <c r="M140" s="46">
        <v>1</v>
      </c>
    </row>
    <row r="141" spans="1:13" x14ac:dyDescent="0.25">
      <c r="A141" t="s">
        <v>19</v>
      </c>
      <c r="B141">
        <v>201828</v>
      </c>
      <c r="C141" s="43">
        <v>43045</v>
      </c>
      <c r="D141">
        <v>4373</v>
      </c>
      <c r="E141">
        <v>521</v>
      </c>
      <c r="F141">
        <v>4894</v>
      </c>
      <c r="G141" s="44">
        <v>30518.97</v>
      </c>
      <c r="H141" s="44">
        <v>3626.36</v>
      </c>
      <c r="I141" s="44">
        <v>34145.33</v>
      </c>
      <c r="J141" s="45">
        <v>6.9789549508346678</v>
      </c>
      <c r="K141" s="45">
        <v>6.960383877159309</v>
      </c>
      <c r="L141" s="45">
        <v>6.976977932161831</v>
      </c>
      <c r="M141" s="46">
        <v>0.57759732018358811</v>
      </c>
    </row>
    <row r="142" spans="1:13" x14ac:dyDescent="0.25">
      <c r="A142" t="s">
        <v>19</v>
      </c>
      <c r="B142">
        <v>201829</v>
      </c>
      <c r="C142" s="43">
        <v>43052</v>
      </c>
      <c r="D142">
        <v>5244</v>
      </c>
      <c r="E142">
        <v>714</v>
      </c>
      <c r="F142">
        <v>5958</v>
      </c>
      <c r="G142" s="44">
        <v>36593.379999999997</v>
      </c>
      <c r="H142" s="44">
        <v>4950.49</v>
      </c>
      <c r="I142" s="44">
        <v>41543.870000000003</v>
      </c>
      <c r="J142" s="45">
        <v>6.9781426392067116</v>
      </c>
      <c r="K142" s="45">
        <v>6.933459383753501</v>
      </c>
      <c r="L142" s="45">
        <v>6.9727878482712322</v>
      </c>
      <c r="M142" s="46">
        <v>1</v>
      </c>
    </row>
    <row r="143" spans="1:13" x14ac:dyDescent="0.25">
      <c r="A143" t="s">
        <v>19</v>
      </c>
      <c r="B143">
        <v>201830</v>
      </c>
      <c r="C143" s="43">
        <v>43059</v>
      </c>
      <c r="D143">
        <v>5960</v>
      </c>
      <c r="E143">
        <v>606</v>
      </c>
      <c r="F143">
        <v>6566</v>
      </c>
      <c r="G143" s="44">
        <v>41587.21</v>
      </c>
      <c r="H143" s="44">
        <v>4234.17</v>
      </c>
      <c r="I143" s="44">
        <v>45821.38</v>
      </c>
      <c r="J143" s="45">
        <v>6.9777197986577182</v>
      </c>
      <c r="K143" s="45">
        <v>6.9870792079207922</v>
      </c>
      <c r="L143" s="45">
        <v>6.9785836125494969</v>
      </c>
      <c r="M143" s="46">
        <v>1</v>
      </c>
    </row>
    <row r="144" spans="1:13" x14ac:dyDescent="0.25">
      <c r="A144" t="s">
        <v>19</v>
      </c>
      <c r="B144">
        <v>201831</v>
      </c>
      <c r="C144" s="43">
        <v>43066</v>
      </c>
      <c r="D144">
        <v>10675</v>
      </c>
      <c r="E144">
        <v>1206</v>
      </c>
      <c r="F144">
        <v>11881</v>
      </c>
      <c r="G144" s="44">
        <v>74465.759999999995</v>
      </c>
      <c r="H144" s="44">
        <v>8412.02</v>
      </c>
      <c r="I144" s="44">
        <v>82877.78</v>
      </c>
      <c r="J144" s="45">
        <v>6.9757152224824353</v>
      </c>
      <c r="K144" s="45">
        <v>6.9751409618573801</v>
      </c>
      <c r="L144" s="45">
        <v>6.9756569312347443</v>
      </c>
      <c r="M144" s="46">
        <v>1</v>
      </c>
    </row>
    <row r="145" spans="1:13" x14ac:dyDescent="0.25">
      <c r="A145" t="s">
        <v>19</v>
      </c>
      <c r="B145">
        <v>201832</v>
      </c>
      <c r="C145" s="43">
        <v>43073</v>
      </c>
      <c r="D145">
        <v>11238</v>
      </c>
      <c r="E145">
        <v>1016</v>
      </c>
      <c r="F145">
        <v>12254</v>
      </c>
      <c r="G145" s="44">
        <v>78422.44</v>
      </c>
      <c r="H145" s="44">
        <v>7074.52</v>
      </c>
      <c r="I145" s="44">
        <v>85496.960000000006</v>
      </c>
      <c r="J145" s="45">
        <v>6.9783271044669872</v>
      </c>
      <c r="K145" s="45">
        <v>6.9631102362204729</v>
      </c>
      <c r="L145" s="45">
        <v>6.9770654480169743</v>
      </c>
      <c r="M145" s="46">
        <v>1</v>
      </c>
    </row>
    <row r="146" spans="1:13" x14ac:dyDescent="0.25">
      <c r="A146" t="s">
        <v>19</v>
      </c>
      <c r="B146">
        <v>201833</v>
      </c>
      <c r="C146" s="43">
        <v>43080</v>
      </c>
      <c r="D146">
        <v>14169</v>
      </c>
      <c r="E146">
        <v>1108</v>
      </c>
      <c r="F146">
        <v>15277</v>
      </c>
      <c r="G146" s="44">
        <v>98838.33</v>
      </c>
      <c r="H146" s="44">
        <v>7718.16</v>
      </c>
      <c r="I146" s="44">
        <v>106556.49</v>
      </c>
      <c r="J146" s="45">
        <v>6.9756743595172557</v>
      </c>
      <c r="K146" s="45">
        <v>6.9658483754512632</v>
      </c>
      <c r="L146" s="45">
        <v>6.9749617071414551</v>
      </c>
      <c r="M146" s="46">
        <v>1</v>
      </c>
    </row>
    <row r="147" spans="1:13" x14ac:dyDescent="0.25">
      <c r="A147" t="s">
        <v>19</v>
      </c>
      <c r="B147">
        <v>201834</v>
      </c>
      <c r="C147" s="43">
        <v>43087</v>
      </c>
      <c r="D147">
        <v>9931</v>
      </c>
      <c r="E147">
        <v>583</v>
      </c>
      <c r="F147">
        <v>10514</v>
      </c>
      <c r="G147" s="44">
        <v>69324.73</v>
      </c>
      <c r="H147" s="44">
        <v>4022.41</v>
      </c>
      <c r="I147" s="44">
        <v>73347.14</v>
      </c>
      <c r="J147" s="45">
        <v>6.980639411942402</v>
      </c>
      <c r="K147" s="45">
        <v>6.8995025728987986</v>
      </c>
      <c r="L147" s="45">
        <v>6.9761403842495717</v>
      </c>
      <c r="M147" s="46">
        <v>0.75797952263407953</v>
      </c>
    </row>
    <row r="148" spans="1:13" x14ac:dyDescent="0.25">
      <c r="A148" t="s">
        <v>19</v>
      </c>
      <c r="B148">
        <v>201835</v>
      </c>
      <c r="C148" s="43">
        <v>43094</v>
      </c>
      <c r="D148">
        <v>8197</v>
      </c>
      <c r="E148">
        <v>368</v>
      </c>
      <c r="F148">
        <v>8565</v>
      </c>
      <c r="G148" s="44">
        <v>57195.25</v>
      </c>
      <c r="H148" s="44">
        <v>2572.75</v>
      </c>
      <c r="I148" s="44">
        <v>59768</v>
      </c>
      <c r="J148" s="45">
        <v>6.9775832621690865</v>
      </c>
      <c r="K148" s="45">
        <v>6.9911684782608692</v>
      </c>
      <c r="L148" s="45">
        <v>6.9781669585522472</v>
      </c>
      <c r="M148" s="46">
        <v>1</v>
      </c>
    </row>
    <row r="149" spans="1:13" x14ac:dyDescent="0.25">
      <c r="A149" t="s">
        <v>19</v>
      </c>
      <c r="B149">
        <v>201836</v>
      </c>
      <c r="C149" s="43">
        <v>43101</v>
      </c>
      <c r="D149">
        <v>6265</v>
      </c>
      <c r="E149">
        <v>519</v>
      </c>
      <c r="F149">
        <v>6784</v>
      </c>
      <c r="G149" s="44">
        <v>43746.04</v>
      </c>
      <c r="H149" s="44">
        <v>3569.25</v>
      </c>
      <c r="I149" s="44">
        <v>47315.29</v>
      </c>
      <c r="J149" s="45">
        <v>6.9826081404628892</v>
      </c>
      <c r="K149" s="45">
        <v>6.8771676300578033</v>
      </c>
      <c r="L149" s="45">
        <v>6.9745415683962264</v>
      </c>
      <c r="M149" s="46">
        <v>0.78883924641940339</v>
      </c>
    </row>
    <row r="150" spans="1:13" x14ac:dyDescent="0.25">
      <c r="A150" t="s">
        <v>19</v>
      </c>
      <c r="B150">
        <v>201837</v>
      </c>
      <c r="C150" s="43">
        <v>43108</v>
      </c>
      <c r="D150">
        <v>6208</v>
      </c>
      <c r="E150">
        <v>489</v>
      </c>
      <c r="F150">
        <v>6697</v>
      </c>
      <c r="G150" s="44">
        <v>43339.839999999997</v>
      </c>
      <c r="H150" s="44">
        <v>3395.15</v>
      </c>
      <c r="I150" s="44">
        <v>46734.99</v>
      </c>
      <c r="J150" s="45">
        <v>6.9812886597938135</v>
      </c>
      <c r="K150" s="45">
        <v>6.9430470347648265</v>
      </c>
      <c r="L150" s="45">
        <v>6.9784963416455126</v>
      </c>
      <c r="M150" s="46">
        <v>1</v>
      </c>
    </row>
    <row r="151" spans="1:13" x14ac:dyDescent="0.25">
      <c r="A151" t="s">
        <v>19</v>
      </c>
      <c r="B151">
        <v>201838</v>
      </c>
      <c r="C151" s="43">
        <v>43115</v>
      </c>
      <c r="D151">
        <v>7376</v>
      </c>
      <c r="E151">
        <v>450</v>
      </c>
      <c r="F151">
        <v>7826</v>
      </c>
      <c r="G151" s="44">
        <v>51493.74</v>
      </c>
      <c r="H151" s="44">
        <v>3111.08</v>
      </c>
      <c r="I151" s="44">
        <v>54604.82</v>
      </c>
      <c r="J151" s="45">
        <v>6.9812554229934918</v>
      </c>
      <c r="K151" s="45">
        <v>6.9135111111111112</v>
      </c>
      <c r="L151" s="45">
        <v>6.9773600817786861</v>
      </c>
      <c r="M151" s="46">
        <v>1</v>
      </c>
    </row>
    <row r="152" spans="1:13" x14ac:dyDescent="0.25">
      <c r="A152" t="s">
        <v>19</v>
      </c>
      <c r="B152">
        <v>201839</v>
      </c>
      <c r="C152" s="43">
        <v>43122</v>
      </c>
      <c r="D152">
        <v>4274</v>
      </c>
      <c r="E152">
        <v>325</v>
      </c>
      <c r="F152">
        <v>4599</v>
      </c>
      <c r="G152" s="44">
        <v>29851.96</v>
      </c>
      <c r="H152" s="44">
        <v>2251.15</v>
      </c>
      <c r="I152" s="44">
        <v>32103.11</v>
      </c>
      <c r="J152" s="45">
        <v>6.9845484323818434</v>
      </c>
      <c r="K152" s="45">
        <v>6.9266153846153848</v>
      </c>
      <c r="L152" s="45">
        <v>6.9804544466188307</v>
      </c>
      <c r="M152" s="46">
        <v>0.90730893628507092</v>
      </c>
    </row>
    <row r="153" spans="1:13" x14ac:dyDescent="0.25">
      <c r="A153" t="s">
        <v>19</v>
      </c>
      <c r="B153">
        <v>201840</v>
      </c>
      <c r="C153" s="43">
        <v>43129</v>
      </c>
      <c r="D153">
        <v>5388</v>
      </c>
      <c r="E153">
        <v>295</v>
      </c>
      <c r="F153">
        <v>5683</v>
      </c>
      <c r="G153" s="44">
        <v>37618.720000000001</v>
      </c>
      <c r="H153" s="44">
        <v>2052.3000000000002</v>
      </c>
      <c r="I153" s="44">
        <v>39671.019999999997</v>
      </c>
      <c r="J153" s="45">
        <v>6.9819450631031925</v>
      </c>
      <c r="K153" s="45">
        <v>6.9569491525423732</v>
      </c>
      <c r="L153" s="45">
        <v>6.9806475453105747</v>
      </c>
      <c r="M153" s="46">
        <v>0.81195459502163392</v>
      </c>
    </row>
    <row r="154" spans="1:13" x14ac:dyDescent="0.25">
      <c r="A154" t="s">
        <v>19</v>
      </c>
      <c r="B154">
        <v>201841</v>
      </c>
      <c r="C154" s="43">
        <v>43136</v>
      </c>
      <c r="D154">
        <v>8385</v>
      </c>
      <c r="E154">
        <v>317</v>
      </c>
      <c r="F154">
        <v>8702</v>
      </c>
      <c r="G154" s="44">
        <v>58539.48</v>
      </c>
      <c r="H154" s="44">
        <v>2220.2800000000002</v>
      </c>
      <c r="I154" s="44">
        <v>60759.76</v>
      </c>
      <c r="J154" s="45">
        <v>6.9814525939177106</v>
      </c>
      <c r="K154" s="45">
        <v>7.0040378548895905</v>
      </c>
      <c r="L154" s="45">
        <v>6.9822753390025287</v>
      </c>
      <c r="M154" s="46">
        <v>0.86593990607837035</v>
      </c>
    </row>
    <row r="155" spans="1:13" x14ac:dyDescent="0.25">
      <c r="A155" t="s">
        <v>19</v>
      </c>
      <c r="B155">
        <v>201842</v>
      </c>
      <c r="C155" s="43">
        <v>43143</v>
      </c>
      <c r="D155">
        <v>6458</v>
      </c>
      <c r="E155">
        <v>226</v>
      </c>
      <c r="F155">
        <v>6684</v>
      </c>
      <c r="G155" s="44">
        <v>45088.9</v>
      </c>
      <c r="H155" s="44">
        <v>1565.23</v>
      </c>
      <c r="I155" s="44">
        <v>46654.13</v>
      </c>
      <c r="J155" s="45">
        <v>6.9818674512232892</v>
      </c>
      <c r="K155" s="45">
        <v>6.9257964601769908</v>
      </c>
      <c r="L155" s="45">
        <v>6.9799715739078394</v>
      </c>
      <c r="M155" s="46">
        <v>0.66718306778855774</v>
      </c>
    </row>
    <row r="156" spans="1:13" x14ac:dyDescent="0.25">
      <c r="A156" t="s">
        <v>19</v>
      </c>
      <c r="B156">
        <v>201843</v>
      </c>
      <c r="C156" s="43">
        <v>43150</v>
      </c>
      <c r="D156">
        <v>6416</v>
      </c>
      <c r="E156">
        <v>214</v>
      </c>
      <c r="F156">
        <v>6630</v>
      </c>
      <c r="G156" s="44">
        <v>44815.06</v>
      </c>
      <c r="H156" s="44">
        <v>1512.56</v>
      </c>
      <c r="I156" s="44">
        <v>46327.62</v>
      </c>
      <c r="J156" s="45">
        <v>6.9848908977556103</v>
      </c>
      <c r="K156" s="45">
        <v>7.06803738317757</v>
      </c>
      <c r="L156" s="45">
        <v>6.9875746606334843</v>
      </c>
      <c r="M156" s="46">
        <v>0.78594205341286882</v>
      </c>
    </row>
    <row r="157" spans="1:13" x14ac:dyDescent="0.25">
      <c r="A157" t="s">
        <v>19</v>
      </c>
      <c r="B157">
        <v>201844</v>
      </c>
      <c r="C157" s="43">
        <v>43157</v>
      </c>
      <c r="D157">
        <v>2606</v>
      </c>
      <c r="E157">
        <v>129</v>
      </c>
      <c r="F157">
        <v>2735</v>
      </c>
      <c r="G157" s="44">
        <v>18169.740000000002</v>
      </c>
      <c r="H157" s="44">
        <v>904.05</v>
      </c>
      <c r="I157" s="44">
        <v>19073.79</v>
      </c>
      <c r="J157" s="45">
        <v>6.9722716807367622</v>
      </c>
      <c r="K157" s="45">
        <v>7.0081395348837203</v>
      </c>
      <c r="L157" s="45">
        <v>6.9739634369287025</v>
      </c>
      <c r="M157" s="46">
        <v>0.19370116602276563</v>
      </c>
    </row>
    <row r="158" spans="1:13" x14ac:dyDescent="0.25">
      <c r="A158" t="s">
        <v>20</v>
      </c>
      <c r="B158">
        <v>201733</v>
      </c>
      <c r="C158" s="43">
        <v>42709</v>
      </c>
      <c r="D158">
        <v>119</v>
      </c>
      <c r="E158">
        <v>41</v>
      </c>
      <c r="F158">
        <v>160</v>
      </c>
      <c r="G158" s="44">
        <v>11780</v>
      </c>
      <c r="H158" s="44">
        <v>4100</v>
      </c>
      <c r="I158" s="44">
        <v>15880</v>
      </c>
      <c r="J158" s="45">
        <v>98.991596638655466</v>
      </c>
      <c r="K158" s="45">
        <v>100</v>
      </c>
      <c r="L158" s="45">
        <v>99.25</v>
      </c>
      <c r="M158" s="46">
        <v>1</v>
      </c>
    </row>
    <row r="159" spans="1:13" x14ac:dyDescent="0.25">
      <c r="A159" t="s">
        <v>20</v>
      </c>
      <c r="B159">
        <v>201734</v>
      </c>
      <c r="C159" s="43">
        <v>42716</v>
      </c>
      <c r="D159">
        <v>282</v>
      </c>
      <c r="E159">
        <v>22</v>
      </c>
      <c r="F159">
        <v>304</v>
      </c>
      <c r="G159" s="44">
        <v>24642</v>
      </c>
      <c r="H159" s="44">
        <v>2040</v>
      </c>
      <c r="I159" s="44">
        <v>26682</v>
      </c>
      <c r="J159" s="45">
        <v>87.38297872340425</v>
      </c>
      <c r="K159" s="45">
        <v>92.727272727272734</v>
      </c>
      <c r="L159" s="45">
        <v>87.76973684210526</v>
      </c>
      <c r="M159" s="46">
        <v>1</v>
      </c>
    </row>
    <row r="160" spans="1:13" x14ac:dyDescent="0.25">
      <c r="A160" t="s">
        <v>20</v>
      </c>
      <c r="B160">
        <v>201735</v>
      </c>
      <c r="C160" s="43">
        <v>42723</v>
      </c>
      <c r="D160">
        <v>243</v>
      </c>
      <c r="E160">
        <v>103</v>
      </c>
      <c r="F160">
        <v>346</v>
      </c>
      <c r="G160" s="44">
        <v>19072</v>
      </c>
      <c r="H160" s="44">
        <v>8200</v>
      </c>
      <c r="I160" s="44">
        <v>27272</v>
      </c>
      <c r="J160" s="45">
        <v>78.485596707818928</v>
      </c>
      <c r="K160" s="45">
        <v>79.611650485436897</v>
      </c>
      <c r="L160" s="45">
        <v>78.820809248554909</v>
      </c>
      <c r="M160" s="46">
        <v>1</v>
      </c>
    </row>
    <row r="161" spans="1:13" x14ac:dyDescent="0.25">
      <c r="A161" t="s">
        <v>20</v>
      </c>
      <c r="B161">
        <v>201736</v>
      </c>
      <c r="C161" s="43">
        <v>42730</v>
      </c>
      <c r="D161">
        <v>103</v>
      </c>
      <c r="E161">
        <v>57</v>
      </c>
      <c r="F161">
        <v>160</v>
      </c>
      <c r="G161" s="44">
        <v>8056</v>
      </c>
      <c r="H161" s="44">
        <v>4460</v>
      </c>
      <c r="I161" s="44">
        <v>12516</v>
      </c>
      <c r="J161" s="45">
        <v>78.213592233009706</v>
      </c>
      <c r="K161" s="45">
        <v>78.245614035087726</v>
      </c>
      <c r="L161" s="45">
        <v>78.224999999999994</v>
      </c>
      <c r="M161" s="46">
        <v>1</v>
      </c>
    </row>
    <row r="162" spans="1:13" x14ac:dyDescent="0.25">
      <c r="A162" t="s">
        <v>20</v>
      </c>
      <c r="B162">
        <v>201737</v>
      </c>
      <c r="C162" s="43">
        <v>42737</v>
      </c>
      <c r="D162">
        <v>74</v>
      </c>
      <c r="E162">
        <v>32</v>
      </c>
      <c r="F162">
        <v>106</v>
      </c>
      <c r="G162" s="44">
        <v>5860</v>
      </c>
      <c r="H162" s="44">
        <v>2540</v>
      </c>
      <c r="I162" s="44">
        <v>8400</v>
      </c>
      <c r="J162" s="45">
        <v>79.189189189189193</v>
      </c>
      <c r="K162" s="45">
        <v>79.375</v>
      </c>
      <c r="L162" s="45">
        <v>79.245283018867923</v>
      </c>
      <c r="M162" s="46">
        <v>1</v>
      </c>
    </row>
    <row r="163" spans="1:13" x14ac:dyDescent="0.25">
      <c r="A163" t="s">
        <v>20</v>
      </c>
      <c r="B163">
        <v>201738</v>
      </c>
      <c r="C163" s="43">
        <v>42744</v>
      </c>
      <c r="D163">
        <v>59</v>
      </c>
      <c r="E163">
        <v>18</v>
      </c>
      <c r="F163">
        <v>77</v>
      </c>
      <c r="G163" s="44">
        <v>4720</v>
      </c>
      <c r="H163" s="44">
        <v>1360</v>
      </c>
      <c r="I163" s="44">
        <v>6080</v>
      </c>
      <c r="J163" s="45">
        <v>80</v>
      </c>
      <c r="K163" s="45">
        <v>75.555555555555557</v>
      </c>
      <c r="L163" s="45">
        <v>78.961038961038966</v>
      </c>
      <c r="M163" s="46">
        <v>1</v>
      </c>
    </row>
    <row r="164" spans="1:13" x14ac:dyDescent="0.25">
      <c r="A164" t="s">
        <v>20</v>
      </c>
      <c r="B164">
        <v>201739</v>
      </c>
      <c r="C164" s="43">
        <v>42751</v>
      </c>
      <c r="D164">
        <v>79</v>
      </c>
      <c r="E164">
        <v>19</v>
      </c>
      <c r="F164">
        <v>98</v>
      </c>
      <c r="G164" s="44">
        <v>6296</v>
      </c>
      <c r="H164" s="44">
        <v>1520</v>
      </c>
      <c r="I164" s="44">
        <v>7816</v>
      </c>
      <c r="J164" s="45">
        <v>79.696202531645568</v>
      </c>
      <c r="K164" s="45">
        <v>80</v>
      </c>
      <c r="L164" s="45">
        <v>79.755102040816325</v>
      </c>
      <c r="M164" s="46">
        <v>1</v>
      </c>
    </row>
    <row r="165" spans="1:13" x14ac:dyDescent="0.25">
      <c r="A165" t="s">
        <v>20</v>
      </c>
      <c r="B165">
        <v>201740</v>
      </c>
      <c r="C165" s="43">
        <v>42758</v>
      </c>
      <c r="D165">
        <v>69</v>
      </c>
      <c r="E165">
        <v>35</v>
      </c>
      <c r="F165">
        <v>104</v>
      </c>
      <c r="G165" s="44">
        <v>5504</v>
      </c>
      <c r="H165" s="44">
        <v>2800</v>
      </c>
      <c r="I165" s="44">
        <v>8304</v>
      </c>
      <c r="J165" s="45">
        <v>79.768115942028984</v>
      </c>
      <c r="K165" s="45">
        <v>80</v>
      </c>
      <c r="L165" s="45">
        <v>79.84615384615384</v>
      </c>
      <c r="M165" s="46">
        <v>1</v>
      </c>
    </row>
    <row r="166" spans="1:13" x14ac:dyDescent="0.25">
      <c r="A166" t="s">
        <v>20</v>
      </c>
      <c r="B166">
        <v>201741</v>
      </c>
      <c r="C166" s="43">
        <v>42765</v>
      </c>
      <c r="D166">
        <v>36</v>
      </c>
      <c r="E166">
        <v>8</v>
      </c>
      <c r="F166">
        <v>44</v>
      </c>
      <c r="G166" s="44">
        <v>3470</v>
      </c>
      <c r="H166" s="44">
        <v>800</v>
      </c>
      <c r="I166" s="44">
        <v>4270</v>
      </c>
      <c r="J166" s="45">
        <v>96.388888888888886</v>
      </c>
      <c r="K166" s="45">
        <v>100</v>
      </c>
      <c r="L166" s="45">
        <v>97.045454545454547</v>
      </c>
      <c r="M166" s="46">
        <v>1</v>
      </c>
    </row>
    <row r="167" spans="1:13" x14ac:dyDescent="0.25">
      <c r="A167" t="s">
        <v>20</v>
      </c>
      <c r="B167">
        <v>201742</v>
      </c>
      <c r="C167" s="43">
        <v>42772</v>
      </c>
      <c r="D167">
        <v>36</v>
      </c>
      <c r="E167">
        <v>6</v>
      </c>
      <c r="F167">
        <v>42</v>
      </c>
      <c r="G167" s="44">
        <v>3600</v>
      </c>
      <c r="H167" s="44">
        <v>600</v>
      </c>
      <c r="I167" s="44">
        <v>4200</v>
      </c>
      <c r="J167" s="45">
        <v>100</v>
      </c>
      <c r="K167" s="45">
        <v>100</v>
      </c>
      <c r="L167" s="45">
        <v>100</v>
      </c>
      <c r="M167" s="46">
        <v>1</v>
      </c>
    </row>
    <row r="168" spans="1:13" x14ac:dyDescent="0.25">
      <c r="A168" t="s">
        <v>20</v>
      </c>
      <c r="B168">
        <v>201743</v>
      </c>
      <c r="C168" s="43">
        <v>42779</v>
      </c>
      <c r="D168">
        <v>38</v>
      </c>
      <c r="E168">
        <v>6</v>
      </c>
      <c r="F168">
        <v>44</v>
      </c>
      <c r="G168" s="44">
        <v>3780</v>
      </c>
      <c r="H168" s="44">
        <v>620</v>
      </c>
      <c r="I168" s="44">
        <v>4400</v>
      </c>
      <c r="J168" s="45">
        <v>99.473684210526315</v>
      </c>
      <c r="K168" s="45">
        <v>103.33333333333333</v>
      </c>
      <c r="L168" s="45">
        <v>100</v>
      </c>
      <c r="M168" s="46">
        <v>1</v>
      </c>
    </row>
    <row r="169" spans="1:13" x14ac:dyDescent="0.25">
      <c r="A169" t="s">
        <v>20</v>
      </c>
      <c r="B169">
        <v>201744</v>
      </c>
      <c r="C169" s="43">
        <v>42786</v>
      </c>
      <c r="D169">
        <v>32</v>
      </c>
      <c r="E169">
        <v>9</v>
      </c>
      <c r="F169">
        <v>41</v>
      </c>
      <c r="G169" s="44">
        <v>2940</v>
      </c>
      <c r="H169" s="44">
        <v>800</v>
      </c>
      <c r="I169" s="44">
        <v>3740</v>
      </c>
      <c r="J169" s="45">
        <v>91.875</v>
      </c>
      <c r="K169" s="45">
        <v>88.888888888888886</v>
      </c>
      <c r="L169" s="45">
        <v>91.219512195121951</v>
      </c>
      <c r="M169" s="46">
        <v>1</v>
      </c>
    </row>
    <row r="170" spans="1:13" x14ac:dyDescent="0.25">
      <c r="A170" t="s">
        <v>20</v>
      </c>
      <c r="B170">
        <v>201745</v>
      </c>
      <c r="C170" s="43">
        <v>42793</v>
      </c>
      <c r="D170">
        <v>30</v>
      </c>
      <c r="E170">
        <v>19</v>
      </c>
      <c r="F170">
        <v>49</v>
      </c>
      <c r="G170" s="44">
        <v>2960</v>
      </c>
      <c r="H170" s="44">
        <v>1780</v>
      </c>
      <c r="I170" s="44">
        <v>4740</v>
      </c>
      <c r="J170" s="45">
        <v>98.666666666666671</v>
      </c>
      <c r="K170" s="45">
        <v>93.684210526315795</v>
      </c>
      <c r="L170" s="45">
        <v>96.734693877551024</v>
      </c>
      <c r="M170" s="46">
        <v>1</v>
      </c>
    </row>
    <row r="171" spans="1:13" x14ac:dyDescent="0.25">
      <c r="A171" t="s">
        <v>20</v>
      </c>
      <c r="B171">
        <v>201746</v>
      </c>
      <c r="C171" s="43">
        <v>42800</v>
      </c>
      <c r="D171">
        <v>39</v>
      </c>
      <c r="E171">
        <v>4</v>
      </c>
      <c r="F171">
        <v>43</v>
      </c>
      <c r="G171" s="44">
        <v>3870</v>
      </c>
      <c r="H171" s="44">
        <v>420</v>
      </c>
      <c r="I171" s="44">
        <v>4290</v>
      </c>
      <c r="J171" s="45">
        <v>99.230769230769226</v>
      </c>
      <c r="K171" s="45">
        <v>105</v>
      </c>
      <c r="L171" s="45">
        <v>99.767441860465112</v>
      </c>
      <c r="M171" s="46">
        <v>1</v>
      </c>
    </row>
    <row r="172" spans="1:13" x14ac:dyDescent="0.25">
      <c r="A172" t="s">
        <v>20</v>
      </c>
      <c r="B172">
        <v>201747</v>
      </c>
      <c r="C172" s="43">
        <v>42807</v>
      </c>
      <c r="D172">
        <v>26</v>
      </c>
      <c r="E172">
        <v>7</v>
      </c>
      <c r="F172">
        <v>33</v>
      </c>
      <c r="G172" s="44">
        <v>2580</v>
      </c>
      <c r="H172" s="44">
        <v>700</v>
      </c>
      <c r="I172" s="44">
        <v>3280</v>
      </c>
      <c r="J172" s="45">
        <v>99.230769230769226</v>
      </c>
      <c r="K172" s="45">
        <v>100</v>
      </c>
      <c r="L172" s="45">
        <v>99.393939393939391</v>
      </c>
      <c r="M172" s="46">
        <v>1</v>
      </c>
    </row>
    <row r="173" spans="1:13" x14ac:dyDescent="0.25">
      <c r="A173" t="s">
        <v>20</v>
      </c>
      <c r="B173">
        <v>201748</v>
      </c>
      <c r="C173" s="43">
        <v>42814</v>
      </c>
      <c r="D173">
        <v>39</v>
      </c>
      <c r="E173">
        <v>7</v>
      </c>
      <c r="F173">
        <v>46</v>
      </c>
      <c r="G173" s="44">
        <v>3900</v>
      </c>
      <c r="H173" s="44">
        <v>700</v>
      </c>
      <c r="I173" s="44">
        <v>4600</v>
      </c>
      <c r="J173" s="45">
        <v>100</v>
      </c>
      <c r="K173" s="45">
        <v>100</v>
      </c>
      <c r="L173" s="45">
        <v>100</v>
      </c>
      <c r="M173" s="46">
        <v>1</v>
      </c>
    </row>
    <row r="174" spans="1:13" x14ac:dyDescent="0.25">
      <c r="A174" t="s">
        <v>20</v>
      </c>
      <c r="B174">
        <v>201749</v>
      </c>
      <c r="C174" s="43">
        <v>42821</v>
      </c>
      <c r="D174">
        <v>49</v>
      </c>
      <c r="E174">
        <v>5</v>
      </c>
      <c r="F174">
        <v>54</v>
      </c>
      <c r="G174" s="44">
        <v>4780</v>
      </c>
      <c r="H174" s="44">
        <v>490</v>
      </c>
      <c r="I174" s="44">
        <v>5270</v>
      </c>
      <c r="J174" s="45">
        <v>97.551020408163268</v>
      </c>
      <c r="K174" s="45">
        <v>98</v>
      </c>
      <c r="L174" s="45">
        <v>97.592592592592595</v>
      </c>
      <c r="M174" s="46">
        <v>1</v>
      </c>
    </row>
    <row r="175" spans="1:13" x14ac:dyDescent="0.25">
      <c r="A175" t="s">
        <v>20</v>
      </c>
      <c r="B175">
        <v>201750</v>
      </c>
      <c r="C175" s="43">
        <v>42828</v>
      </c>
      <c r="D175">
        <v>42</v>
      </c>
      <c r="E175">
        <v>8</v>
      </c>
      <c r="F175">
        <v>50</v>
      </c>
      <c r="G175" s="44">
        <v>4180</v>
      </c>
      <c r="H175" s="44">
        <v>800</v>
      </c>
      <c r="I175" s="44">
        <v>4980</v>
      </c>
      <c r="J175" s="45">
        <v>99.523809523809518</v>
      </c>
      <c r="K175" s="45">
        <v>100</v>
      </c>
      <c r="L175" s="45">
        <v>99.6</v>
      </c>
      <c r="M175" s="46">
        <v>1</v>
      </c>
    </row>
    <row r="176" spans="1:13" x14ac:dyDescent="0.25">
      <c r="A176" t="s">
        <v>20</v>
      </c>
      <c r="B176">
        <v>201751</v>
      </c>
      <c r="C176" s="43">
        <v>42835</v>
      </c>
      <c r="D176">
        <v>25</v>
      </c>
      <c r="E176">
        <v>9</v>
      </c>
      <c r="F176">
        <v>34</v>
      </c>
      <c r="G176" s="44">
        <v>2480</v>
      </c>
      <c r="H176" s="44">
        <v>900</v>
      </c>
      <c r="I176" s="44">
        <v>3380</v>
      </c>
      <c r="J176" s="45">
        <v>99.2</v>
      </c>
      <c r="K176" s="45">
        <v>100</v>
      </c>
      <c r="L176" s="45">
        <v>99.411764705882348</v>
      </c>
      <c r="M176" s="46">
        <v>1</v>
      </c>
    </row>
    <row r="177" spans="1:13" x14ac:dyDescent="0.25">
      <c r="A177" t="s">
        <v>20</v>
      </c>
      <c r="B177">
        <v>201752</v>
      </c>
      <c r="C177" s="43">
        <v>42842</v>
      </c>
      <c r="D177">
        <v>57</v>
      </c>
      <c r="E177">
        <v>9</v>
      </c>
      <c r="F177">
        <v>66</v>
      </c>
      <c r="G177" s="44">
        <v>5660</v>
      </c>
      <c r="H177" s="44">
        <v>900</v>
      </c>
      <c r="I177" s="44">
        <v>6560</v>
      </c>
      <c r="J177" s="45">
        <v>99.298245614035082</v>
      </c>
      <c r="K177" s="45">
        <v>100</v>
      </c>
      <c r="L177" s="45">
        <v>99.393939393939391</v>
      </c>
      <c r="M177" s="46">
        <v>1</v>
      </c>
    </row>
    <row r="178" spans="1:13" x14ac:dyDescent="0.25">
      <c r="A178" t="s">
        <v>20</v>
      </c>
      <c r="B178">
        <v>201753</v>
      </c>
      <c r="C178" s="43">
        <v>42849</v>
      </c>
      <c r="D178">
        <v>47</v>
      </c>
      <c r="E178">
        <v>10</v>
      </c>
      <c r="F178">
        <v>57</v>
      </c>
      <c r="G178" s="44">
        <v>4660</v>
      </c>
      <c r="H178" s="44">
        <v>1000</v>
      </c>
      <c r="I178" s="44">
        <v>5660</v>
      </c>
      <c r="J178" s="45">
        <v>99.148936170212764</v>
      </c>
      <c r="K178" s="45">
        <v>100</v>
      </c>
      <c r="L178" s="45">
        <v>99.298245614035082</v>
      </c>
      <c r="M178" s="46">
        <v>1</v>
      </c>
    </row>
    <row r="179" spans="1:13" x14ac:dyDescent="0.25">
      <c r="A179" t="s">
        <v>20</v>
      </c>
      <c r="B179">
        <v>201801</v>
      </c>
      <c r="C179" s="43">
        <v>42856</v>
      </c>
      <c r="D179">
        <v>37</v>
      </c>
      <c r="E179">
        <v>8</v>
      </c>
      <c r="F179">
        <v>45</v>
      </c>
      <c r="G179" s="44">
        <v>3700</v>
      </c>
      <c r="H179" s="44">
        <v>800</v>
      </c>
      <c r="I179" s="44">
        <v>4500</v>
      </c>
      <c r="J179" s="45">
        <v>100</v>
      </c>
      <c r="K179" s="45">
        <v>100</v>
      </c>
      <c r="L179" s="45">
        <v>100</v>
      </c>
      <c r="M179" s="46">
        <v>1</v>
      </c>
    </row>
    <row r="180" spans="1:13" x14ac:dyDescent="0.25">
      <c r="A180" t="s">
        <v>20</v>
      </c>
      <c r="B180">
        <v>201802</v>
      </c>
      <c r="C180" s="43">
        <v>42863</v>
      </c>
      <c r="D180">
        <v>24</v>
      </c>
      <c r="E180">
        <v>7</v>
      </c>
      <c r="F180">
        <v>31</v>
      </c>
      <c r="G180" s="44">
        <v>2400</v>
      </c>
      <c r="H180" s="44">
        <v>700</v>
      </c>
      <c r="I180" s="44">
        <v>3100</v>
      </c>
      <c r="J180" s="45">
        <v>100</v>
      </c>
      <c r="K180" s="45">
        <v>100</v>
      </c>
      <c r="L180" s="45">
        <v>100</v>
      </c>
      <c r="M180" s="46">
        <v>1</v>
      </c>
    </row>
    <row r="181" spans="1:13" x14ac:dyDescent="0.25">
      <c r="A181" t="s">
        <v>20</v>
      </c>
      <c r="B181">
        <v>201803</v>
      </c>
      <c r="C181" s="43">
        <v>42870</v>
      </c>
      <c r="D181">
        <v>28</v>
      </c>
      <c r="E181">
        <v>10</v>
      </c>
      <c r="F181">
        <v>38</v>
      </c>
      <c r="G181" s="44">
        <v>2800</v>
      </c>
      <c r="H181" s="44">
        <v>1000</v>
      </c>
      <c r="I181" s="44">
        <v>3800</v>
      </c>
      <c r="J181" s="45">
        <v>100</v>
      </c>
      <c r="K181" s="45">
        <v>100</v>
      </c>
      <c r="L181" s="45">
        <v>100</v>
      </c>
      <c r="M181" s="46">
        <v>1</v>
      </c>
    </row>
    <row r="182" spans="1:13" x14ac:dyDescent="0.25">
      <c r="A182" t="s">
        <v>20</v>
      </c>
      <c r="B182">
        <v>201804</v>
      </c>
      <c r="C182" s="43">
        <v>42877</v>
      </c>
      <c r="D182">
        <v>52</v>
      </c>
      <c r="E182">
        <v>3</v>
      </c>
      <c r="F182">
        <v>55</v>
      </c>
      <c r="G182" s="44">
        <v>5160</v>
      </c>
      <c r="H182" s="44">
        <v>300</v>
      </c>
      <c r="I182" s="44">
        <v>5460</v>
      </c>
      <c r="J182" s="45">
        <v>99.230769230769226</v>
      </c>
      <c r="K182" s="45">
        <v>100</v>
      </c>
      <c r="L182" s="45">
        <v>99.272727272727266</v>
      </c>
      <c r="M182" s="46">
        <v>1</v>
      </c>
    </row>
    <row r="183" spans="1:13" x14ac:dyDescent="0.25">
      <c r="A183" t="s">
        <v>20</v>
      </c>
      <c r="B183">
        <v>201805</v>
      </c>
      <c r="C183" s="43">
        <v>42884</v>
      </c>
      <c r="D183">
        <v>35</v>
      </c>
      <c r="E183">
        <v>4</v>
      </c>
      <c r="F183">
        <v>39</v>
      </c>
      <c r="G183" s="44">
        <v>3450</v>
      </c>
      <c r="H183" s="44">
        <v>400</v>
      </c>
      <c r="I183" s="44">
        <v>3850</v>
      </c>
      <c r="J183" s="45">
        <v>98.571428571428569</v>
      </c>
      <c r="K183" s="45">
        <v>100</v>
      </c>
      <c r="L183" s="45">
        <v>98.717948717948715</v>
      </c>
      <c r="M183" s="46">
        <v>1</v>
      </c>
    </row>
    <row r="184" spans="1:13" x14ac:dyDescent="0.25">
      <c r="A184" t="s">
        <v>20</v>
      </c>
      <c r="B184">
        <v>201806</v>
      </c>
      <c r="C184" s="43">
        <v>42891</v>
      </c>
      <c r="D184">
        <v>35</v>
      </c>
      <c r="E184">
        <v>6</v>
      </c>
      <c r="F184">
        <v>41</v>
      </c>
      <c r="G184" s="44">
        <v>3536</v>
      </c>
      <c r="H184" s="44">
        <v>600</v>
      </c>
      <c r="I184" s="44">
        <v>4136</v>
      </c>
      <c r="J184" s="45">
        <v>101.02857142857142</v>
      </c>
      <c r="K184" s="45">
        <v>100</v>
      </c>
      <c r="L184" s="45">
        <v>100.8780487804878</v>
      </c>
      <c r="M184" s="46">
        <v>1</v>
      </c>
    </row>
    <row r="185" spans="1:13" x14ac:dyDescent="0.25">
      <c r="A185" t="s">
        <v>20</v>
      </c>
      <c r="B185">
        <v>201807</v>
      </c>
      <c r="C185" s="43">
        <v>42898</v>
      </c>
      <c r="D185">
        <v>34</v>
      </c>
      <c r="E185">
        <v>2</v>
      </c>
      <c r="F185">
        <v>36</v>
      </c>
      <c r="G185" s="44">
        <v>3400</v>
      </c>
      <c r="H185" s="44">
        <v>200</v>
      </c>
      <c r="I185" s="44">
        <v>3600</v>
      </c>
      <c r="J185" s="45">
        <v>100</v>
      </c>
      <c r="K185" s="45">
        <v>100</v>
      </c>
      <c r="L185" s="45">
        <v>100</v>
      </c>
      <c r="M185" s="46">
        <v>1</v>
      </c>
    </row>
    <row r="186" spans="1:13" x14ac:dyDescent="0.25">
      <c r="A186" t="s">
        <v>20</v>
      </c>
      <c r="B186">
        <v>201808</v>
      </c>
      <c r="C186" s="43">
        <v>42905</v>
      </c>
      <c r="D186">
        <v>42</v>
      </c>
      <c r="E186">
        <v>10</v>
      </c>
      <c r="F186">
        <v>52</v>
      </c>
      <c r="G186" s="44">
        <v>3610</v>
      </c>
      <c r="H186" s="44">
        <v>920</v>
      </c>
      <c r="I186" s="44">
        <v>4530</v>
      </c>
      <c r="J186" s="45">
        <v>85.952380952380949</v>
      </c>
      <c r="K186" s="45">
        <v>92</v>
      </c>
      <c r="L186" s="45">
        <v>87.115384615384613</v>
      </c>
      <c r="M186" s="46">
        <v>1</v>
      </c>
    </row>
    <row r="187" spans="1:13" x14ac:dyDescent="0.25">
      <c r="A187" t="s">
        <v>20</v>
      </c>
      <c r="B187">
        <v>201809</v>
      </c>
      <c r="C187" s="43">
        <v>42912</v>
      </c>
      <c r="D187">
        <v>46</v>
      </c>
      <c r="E187">
        <v>26</v>
      </c>
      <c r="F187">
        <v>72</v>
      </c>
      <c r="G187" s="44">
        <v>3632</v>
      </c>
      <c r="H187" s="44">
        <v>2060</v>
      </c>
      <c r="I187" s="44">
        <v>5692</v>
      </c>
      <c r="J187" s="45">
        <v>78.956521739130437</v>
      </c>
      <c r="K187" s="45">
        <v>79.230769230769226</v>
      </c>
      <c r="L187" s="45">
        <v>79.055555555555557</v>
      </c>
      <c r="M187" s="46">
        <v>1</v>
      </c>
    </row>
    <row r="188" spans="1:13" x14ac:dyDescent="0.25">
      <c r="A188" t="s">
        <v>20</v>
      </c>
      <c r="B188">
        <v>201810</v>
      </c>
      <c r="C188" s="43">
        <v>42919</v>
      </c>
      <c r="D188">
        <v>62</v>
      </c>
      <c r="E188">
        <v>16</v>
      </c>
      <c r="F188">
        <v>78</v>
      </c>
      <c r="G188" s="44">
        <v>4940</v>
      </c>
      <c r="H188" s="44">
        <v>1280</v>
      </c>
      <c r="I188" s="44">
        <v>6220</v>
      </c>
      <c r="J188" s="45">
        <v>79.677419354838705</v>
      </c>
      <c r="K188" s="45">
        <v>80</v>
      </c>
      <c r="L188" s="45">
        <v>79.743589743589737</v>
      </c>
      <c r="M188" s="46">
        <v>1</v>
      </c>
    </row>
    <row r="189" spans="1:13" x14ac:dyDescent="0.25">
      <c r="A189" t="s">
        <v>20</v>
      </c>
      <c r="B189">
        <v>201811</v>
      </c>
      <c r="C189" s="43">
        <v>42926</v>
      </c>
      <c r="D189">
        <v>62</v>
      </c>
      <c r="E189">
        <v>13</v>
      </c>
      <c r="F189">
        <v>75</v>
      </c>
      <c r="G189" s="44">
        <v>4940</v>
      </c>
      <c r="H189" s="44">
        <v>1040</v>
      </c>
      <c r="I189" s="44">
        <v>5980</v>
      </c>
      <c r="J189" s="45">
        <v>79.677419354838705</v>
      </c>
      <c r="K189" s="45">
        <v>80</v>
      </c>
      <c r="L189" s="45">
        <v>79.733333333333334</v>
      </c>
      <c r="M189" s="46">
        <v>1</v>
      </c>
    </row>
    <row r="190" spans="1:13" x14ac:dyDescent="0.25">
      <c r="A190" t="s">
        <v>20</v>
      </c>
      <c r="B190">
        <v>201812</v>
      </c>
      <c r="C190" s="43">
        <v>42933</v>
      </c>
      <c r="D190">
        <v>78</v>
      </c>
      <c r="E190">
        <v>35</v>
      </c>
      <c r="F190">
        <v>113</v>
      </c>
      <c r="G190" s="44">
        <v>6204</v>
      </c>
      <c r="H190" s="44">
        <v>2800</v>
      </c>
      <c r="I190" s="44">
        <v>9004</v>
      </c>
      <c r="J190" s="45">
        <v>79.538461538461533</v>
      </c>
      <c r="K190" s="45">
        <v>80</v>
      </c>
      <c r="L190" s="45">
        <v>79.681415929203538</v>
      </c>
      <c r="M190" s="46">
        <v>1</v>
      </c>
    </row>
    <row r="191" spans="1:13" x14ac:dyDescent="0.25">
      <c r="A191" t="s">
        <v>20</v>
      </c>
      <c r="B191">
        <v>201813</v>
      </c>
      <c r="C191" s="43">
        <v>42940</v>
      </c>
      <c r="D191">
        <v>100</v>
      </c>
      <c r="E191">
        <v>36</v>
      </c>
      <c r="F191">
        <v>136</v>
      </c>
      <c r="G191" s="44">
        <v>8000</v>
      </c>
      <c r="H191" s="44">
        <v>2940</v>
      </c>
      <c r="I191" s="44">
        <v>10940</v>
      </c>
      <c r="J191" s="45">
        <v>80</v>
      </c>
      <c r="K191" s="45">
        <v>81.666666666666671</v>
      </c>
      <c r="L191" s="45">
        <v>80.441176470588232</v>
      </c>
      <c r="M191" s="46">
        <v>1</v>
      </c>
    </row>
    <row r="192" spans="1:13" x14ac:dyDescent="0.25">
      <c r="A192" t="s">
        <v>20</v>
      </c>
      <c r="B192">
        <v>201814</v>
      </c>
      <c r="C192" s="43">
        <v>42947</v>
      </c>
      <c r="D192">
        <v>105</v>
      </c>
      <c r="E192">
        <v>38</v>
      </c>
      <c r="F192">
        <v>143</v>
      </c>
      <c r="G192" s="44">
        <v>8400</v>
      </c>
      <c r="H192" s="44">
        <v>3040</v>
      </c>
      <c r="I192" s="44">
        <v>11440</v>
      </c>
      <c r="J192" s="45">
        <v>80</v>
      </c>
      <c r="K192" s="45">
        <v>80</v>
      </c>
      <c r="L192" s="45">
        <v>80</v>
      </c>
      <c r="M192" s="46">
        <v>1</v>
      </c>
    </row>
    <row r="193" spans="1:13" x14ac:dyDescent="0.25">
      <c r="A193" t="s">
        <v>20</v>
      </c>
      <c r="B193">
        <v>201815</v>
      </c>
      <c r="C193" s="43">
        <v>42954</v>
      </c>
      <c r="D193">
        <v>116</v>
      </c>
      <c r="E193">
        <v>67</v>
      </c>
      <c r="F193">
        <v>183</v>
      </c>
      <c r="G193" s="44">
        <v>9272</v>
      </c>
      <c r="H193" s="44">
        <v>5424</v>
      </c>
      <c r="I193" s="44">
        <v>14696</v>
      </c>
      <c r="J193" s="45">
        <v>79.931034482758619</v>
      </c>
      <c r="K193" s="45">
        <v>80.955223880597018</v>
      </c>
      <c r="L193" s="45">
        <v>80.306010928961754</v>
      </c>
      <c r="M193" s="46">
        <v>1</v>
      </c>
    </row>
    <row r="194" spans="1:13" x14ac:dyDescent="0.25">
      <c r="A194" t="s">
        <v>20</v>
      </c>
      <c r="B194">
        <v>201816</v>
      </c>
      <c r="C194" s="43">
        <v>42961</v>
      </c>
      <c r="D194">
        <v>152</v>
      </c>
      <c r="E194">
        <v>67</v>
      </c>
      <c r="F194">
        <v>219</v>
      </c>
      <c r="G194" s="44">
        <v>12144</v>
      </c>
      <c r="H194" s="44">
        <v>5360</v>
      </c>
      <c r="I194" s="44">
        <v>17504</v>
      </c>
      <c r="J194" s="45">
        <v>79.89473684210526</v>
      </c>
      <c r="K194" s="45">
        <v>80</v>
      </c>
      <c r="L194" s="45">
        <v>79.926940639269404</v>
      </c>
      <c r="M194" s="46">
        <v>1</v>
      </c>
    </row>
    <row r="195" spans="1:13" x14ac:dyDescent="0.25">
      <c r="A195" t="s">
        <v>20</v>
      </c>
      <c r="B195">
        <v>201817</v>
      </c>
      <c r="C195" s="43">
        <v>42968</v>
      </c>
      <c r="D195">
        <v>268</v>
      </c>
      <c r="E195">
        <v>130</v>
      </c>
      <c r="F195">
        <v>398</v>
      </c>
      <c r="G195" s="44">
        <v>21440</v>
      </c>
      <c r="H195" s="44">
        <v>10448</v>
      </c>
      <c r="I195" s="44">
        <v>31888</v>
      </c>
      <c r="J195" s="45">
        <v>80</v>
      </c>
      <c r="K195" s="45">
        <v>80.369230769230768</v>
      </c>
      <c r="L195" s="45">
        <v>80.120603015075375</v>
      </c>
      <c r="M195" s="46">
        <v>1</v>
      </c>
    </row>
    <row r="196" spans="1:13" x14ac:dyDescent="0.25">
      <c r="A196" t="s">
        <v>20</v>
      </c>
      <c r="B196">
        <v>201818</v>
      </c>
      <c r="C196" s="43">
        <v>42975</v>
      </c>
      <c r="D196">
        <v>185</v>
      </c>
      <c r="E196">
        <v>40</v>
      </c>
      <c r="F196">
        <v>225</v>
      </c>
      <c r="G196" s="44">
        <v>14784</v>
      </c>
      <c r="H196" s="44">
        <v>3200</v>
      </c>
      <c r="I196" s="44">
        <v>17984</v>
      </c>
      <c r="J196" s="45">
        <v>79.913513513513507</v>
      </c>
      <c r="K196" s="45">
        <v>80</v>
      </c>
      <c r="L196" s="45">
        <v>79.928888888888892</v>
      </c>
      <c r="M196" s="46">
        <v>1</v>
      </c>
    </row>
    <row r="197" spans="1:13" x14ac:dyDescent="0.25">
      <c r="A197" t="s">
        <v>20</v>
      </c>
      <c r="B197">
        <v>201819</v>
      </c>
      <c r="C197" s="43">
        <v>42982</v>
      </c>
      <c r="D197">
        <v>39</v>
      </c>
      <c r="E197">
        <v>2</v>
      </c>
      <c r="F197">
        <v>41</v>
      </c>
      <c r="G197" s="44">
        <v>3790</v>
      </c>
      <c r="H197" s="44">
        <v>280</v>
      </c>
      <c r="I197" s="44">
        <v>4070</v>
      </c>
      <c r="J197" s="45">
        <v>97.179487179487182</v>
      </c>
      <c r="K197" s="45">
        <v>140</v>
      </c>
      <c r="L197" s="45">
        <v>99.268292682926827</v>
      </c>
      <c r="M197" s="46">
        <v>1</v>
      </c>
    </row>
    <row r="198" spans="1:13" x14ac:dyDescent="0.25">
      <c r="A198" t="s">
        <v>20</v>
      </c>
      <c r="B198">
        <v>201820</v>
      </c>
      <c r="C198" s="43">
        <v>42989</v>
      </c>
      <c r="D198">
        <v>20</v>
      </c>
      <c r="E198">
        <v>-3</v>
      </c>
      <c r="F198">
        <v>17</v>
      </c>
      <c r="G198" s="44">
        <v>2030</v>
      </c>
      <c r="H198" s="44">
        <v>-220</v>
      </c>
      <c r="I198" s="44">
        <v>1810</v>
      </c>
      <c r="J198" s="45">
        <v>101.5</v>
      </c>
      <c r="K198" s="45">
        <v>73.333333333333329</v>
      </c>
      <c r="L198" s="45">
        <v>106.47058823529412</v>
      </c>
      <c r="M198" s="46">
        <v>1</v>
      </c>
    </row>
    <row r="199" spans="1:13" x14ac:dyDescent="0.25">
      <c r="A199" t="s">
        <v>20</v>
      </c>
      <c r="B199">
        <v>201821</v>
      </c>
      <c r="C199" s="43">
        <v>42996</v>
      </c>
      <c r="D199">
        <v>27</v>
      </c>
      <c r="E199">
        <v>9</v>
      </c>
      <c r="F199">
        <v>36</v>
      </c>
      <c r="G199" s="44">
        <v>2740</v>
      </c>
      <c r="H199" s="44">
        <v>920</v>
      </c>
      <c r="I199" s="44">
        <v>3660</v>
      </c>
      <c r="J199" s="45">
        <v>101.48148148148148</v>
      </c>
      <c r="K199" s="45">
        <v>102.22222222222223</v>
      </c>
      <c r="L199" s="45">
        <v>101.66666666666667</v>
      </c>
      <c r="M199" s="46">
        <v>1</v>
      </c>
    </row>
    <row r="200" spans="1:13" x14ac:dyDescent="0.25">
      <c r="A200" t="s">
        <v>20</v>
      </c>
      <c r="B200">
        <v>201822</v>
      </c>
      <c r="C200" s="43">
        <v>43003</v>
      </c>
      <c r="D200">
        <v>24</v>
      </c>
      <c r="E200">
        <v>8</v>
      </c>
      <c r="F200">
        <v>32</v>
      </c>
      <c r="G200" s="44">
        <v>2310</v>
      </c>
      <c r="H200" s="44">
        <v>800</v>
      </c>
      <c r="I200" s="44">
        <v>3110</v>
      </c>
      <c r="J200" s="45">
        <v>96.25</v>
      </c>
      <c r="K200" s="45">
        <v>100</v>
      </c>
      <c r="L200" s="45">
        <v>97.1875</v>
      </c>
      <c r="M200" s="46">
        <v>1</v>
      </c>
    </row>
    <row r="201" spans="1:13" x14ac:dyDescent="0.25">
      <c r="A201" t="s">
        <v>20</v>
      </c>
      <c r="B201">
        <v>201823</v>
      </c>
      <c r="C201" s="43">
        <v>43010</v>
      </c>
      <c r="D201">
        <v>37</v>
      </c>
      <c r="E201">
        <v>4</v>
      </c>
      <c r="F201">
        <v>41</v>
      </c>
      <c r="G201" s="44">
        <v>3680</v>
      </c>
      <c r="H201" s="44">
        <v>420</v>
      </c>
      <c r="I201" s="44">
        <v>4100</v>
      </c>
      <c r="J201" s="45">
        <v>99.459459459459453</v>
      </c>
      <c r="K201" s="45">
        <v>105</v>
      </c>
      <c r="L201" s="45">
        <v>100</v>
      </c>
      <c r="M201" s="46">
        <v>1</v>
      </c>
    </row>
    <row r="202" spans="1:13" x14ac:dyDescent="0.25">
      <c r="A202" t="s">
        <v>20</v>
      </c>
      <c r="B202">
        <v>201824</v>
      </c>
      <c r="C202" s="43">
        <v>43017</v>
      </c>
      <c r="D202">
        <v>24</v>
      </c>
      <c r="E202">
        <v>6</v>
      </c>
      <c r="F202">
        <v>30</v>
      </c>
      <c r="G202" s="44">
        <v>2380</v>
      </c>
      <c r="H202" s="44">
        <v>600</v>
      </c>
      <c r="I202" s="44">
        <v>2980</v>
      </c>
      <c r="J202" s="45">
        <v>99.166666666666671</v>
      </c>
      <c r="K202" s="45">
        <v>100</v>
      </c>
      <c r="L202" s="45">
        <v>99.333333333333329</v>
      </c>
      <c r="M202" s="46">
        <v>1</v>
      </c>
    </row>
    <row r="203" spans="1:13" x14ac:dyDescent="0.25">
      <c r="A203" t="s">
        <v>20</v>
      </c>
      <c r="B203">
        <v>201825</v>
      </c>
      <c r="C203" s="43">
        <v>43024</v>
      </c>
      <c r="D203">
        <v>30</v>
      </c>
      <c r="E203">
        <v>8</v>
      </c>
      <c r="F203">
        <v>38</v>
      </c>
      <c r="G203" s="44">
        <v>2982</v>
      </c>
      <c r="H203" s="44">
        <v>790</v>
      </c>
      <c r="I203" s="44">
        <v>3772</v>
      </c>
      <c r="J203" s="45">
        <v>99.4</v>
      </c>
      <c r="K203" s="45">
        <v>98.75</v>
      </c>
      <c r="L203" s="45">
        <v>99.263157894736835</v>
      </c>
      <c r="M203" s="46">
        <v>1</v>
      </c>
    </row>
    <row r="204" spans="1:13" x14ac:dyDescent="0.25">
      <c r="A204" t="s">
        <v>20</v>
      </c>
      <c r="B204">
        <v>201826</v>
      </c>
      <c r="C204" s="43">
        <v>43031</v>
      </c>
      <c r="D204">
        <v>34</v>
      </c>
      <c r="E204">
        <v>7</v>
      </c>
      <c r="F204">
        <v>41</v>
      </c>
      <c r="G204" s="44">
        <v>3400</v>
      </c>
      <c r="H204" s="44">
        <v>700</v>
      </c>
      <c r="I204" s="44">
        <v>4100</v>
      </c>
      <c r="J204" s="45">
        <v>100</v>
      </c>
      <c r="K204" s="45">
        <v>100</v>
      </c>
      <c r="L204" s="45">
        <v>100</v>
      </c>
      <c r="M204" s="46">
        <v>1</v>
      </c>
    </row>
    <row r="205" spans="1:13" x14ac:dyDescent="0.25">
      <c r="A205" t="s">
        <v>20</v>
      </c>
      <c r="B205">
        <v>201827</v>
      </c>
      <c r="C205" s="43">
        <v>43038</v>
      </c>
      <c r="D205">
        <v>38</v>
      </c>
      <c r="E205">
        <v>6</v>
      </c>
      <c r="F205">
        <v>44</v>
      </c>
      <c r="G205" s="44">
        <v>3800</v>
      </c>
      <c r="H205" s="44">
        <v>600</v>
      </c>
      <c r="I205" s="44">
        <v>4400</v>
      </c>
      <c r="J205" s="45">
        <v>100</v>
      </c>
      <c r="K205" s="45">
        <v>100</v>
      </c>
      <c r="L205" s="45">
        <v>100</v>
      </c>
      <c r="M205" s="46">
        <v>1</v>
      </c>
    </row>
    <row r="206" spans="1:13" x14ac:dyDescent="0.25">
      <c r="A206" t="s">
        <v>20</v>
      </c>
      <c r="B206">
        <v>201828</v>
      </c>
      <c r="C206" s="43">
        <v>43045</v>
      </c>
      <c r="D206">
        <v>39</v>
      </c>
      <c r="E206">
        <v>5</v>
      </c>
      <c r="F206">
        <v>44</v>
      </c>
      <c r="G206" s="44">
        <v>3900</v>
      </c>
      <c r="H206" s="44">
        <v>500</v>
      </c>
      <c r="I206" s="44">
        <v>4400</v>
      </c>
      <c r="J206" s="45">
        <v>100</v>
      </c>
      <c r="K206" s="45">
        <v>100</v>
      </c>
      <c r="L206" s="45">
        <v>100</v>
      </c>
      <c r="M206" s="46">
        <v>1</v>
      </c>
    </row>
    <row r="207" spans="1:13" x14ac:dyDescent="0.25">
      <c r="A207" t="s">
        <v>20</v>
      </c>
      <c r="B207">
        <v>201829</v>
      </c>
      <c r="C207" s="43">
        <v>43052</v>
      </c>
      <c r="D207">
        <v>49</v>
      </c>
      <c r="E207">
        <v>16</v>
      </c>
      <c r="F207">
        <v>65</v>
      </c>
      <c r="G207" s="44">
        <v>4850</v>
      </c>
      <c r="H207" s="44">
        <v>1600</v>
      </c>
      <c r="I207" s="44">
        <v>6450</v>
      </c>
      <c r="J207" s="45">
        <v>98.979591836734699</v>
      </c>
      <c r="K207" s="45">
        <v>100</v>
      </c>
      <c r="L207" s="45">
        <v>99.230769230769226</v>
      </c>
      <c r="M207" s="46">
        <v>1</v>
      </c>
    </row>
    <row r="208" spans="1:13" x14ac:dyDescent="0.25">
      <c r="A208" t="s">
        <v>20</v>
      </c>
      <c r="B208">
        <v>201830</v>
      </c>
      <c r="C208" s="43">
        <v>43059</v>
      </c>
      <c r="D208">
        <v>65</v>
      </c>
      <c r="E208">
        <v>11</v>
      </c>
      <c r="F208">
        <v>76</v>
      </c>
      <c r="G208" s="44">
        <v>6450</v>
      </c>
      <c r="H208" s="44">
        <v>1100</v>
      </c>
      <c r="I208" s="44">
        <v>7550</v>
      </c>
      <c r="J208" s="45">
        <v>99.230769230769226</v>
      </c>
      <c r="K208" s="45">
        <v>100</v>
      </c>
      <c r="L208" s="45">
        <v>99.34210526315789</v>
      </c>
      <c r="M208" s="46">
        <v>1</v>
      </c>
    </row>
    <row r="209" spans="1:13" x14ac:dyDescent="0.25">
      <c r="A209" t="s">
        <v>20</v>
      </c>
      <c r="B209">
        <v>201831</v>
      </c>
      <c r="C209" s="43">
        <v>43066</v>
      </c>
      <c r="D209">
        <v>87</v>
      </c>
      <c r="E209">
        <v>34</v>
      </c>
      <c r="F209">
        <v>121</v>
      </c>
      <c r="G209" s="44">
        <v>8640</v>
      </c>
      <c r="H209" s="44">
        <v>3400</v>
      </c>
      <c r="I209" s="44">
        <v>12040</v>
      </c>
      <c r="J209" s="45">
        <v>99.310344827586206</v>
      </c>
      <c r="K209" s="45">
        <v>100</v>
      </c>
      <c r="L209" s="45">
        <v>99.504132231404952</v>
      </c>
      <c r="M209" s="46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H28" sqref="H28"/>
    </sheetView>
  </sheetViews>
  <sheetFormatPr defaultRowHeight="15" x14ac:dyDescent="0.25"/>
  <cols>
    <col min="3" max="3" width="10.7109375" customWidth="1"/>
    <col min="4" max="4" width="13.7109375" customWidth="1"/>
  </cols>
  <sheetData>
    <row r="1" spans="1:4" ht="30" x14ac:dyDescent="0.25">
      <c r="A1" s="49" t="s">
        <v>40</v>
      </c>
      <c r="B1" s="50" t="s">
        <v>41</v>
      </c>
      <c r="C1" s="50" t="s">
        <v>42</v>
      </c>
      <c r="D1" s="51" t="s">
        <v>43</v>
      </c>
    </row>
    <row r="2" spans="1:4" x14ac:dyDescent="0.25">
      <c r="A2" s="47">
        <v>2015</v>
      </c>
      <c r="B2" s="8" t="s">
        <v>38</v>
      </c>
      <c r="C2" s="7">
        <v>5.5</v>
      </c>
      <c r="D2" s="48">
        <v>95.6</v>
      </c>
    </row>
    <row r="3" spans="1:4" x14ac:dyDescent="0.25">
      <c r="A3" s="47">
        <v>2015</v>
      </c>
      <c r="B3" s="8" t="s">
        <v>39</v>
      </c>
      <c r="C3" s="7">
        <v>7.9</v>
      </c>
      <c r="D3" s="48">
        <v>46.3</v>
      </c>
    </row>
    <row r="4" spans="1:4" x14ac:dyDescent="0.25">
      <c r="A4" s="47">
        <v>2015</v>
      </c>
      <c r="B4" s="8" t="s">
        <v>28</v>
      </c>
      <c r="C4" s="7">
        <v>9.6</v>
      </c>
      <c r="D4" s="48">
        <v>109.6</v>
      </c>
    </row>
    <row r="5" spans="1:4" x14ac:dyDescent="0.25">
      <c r="A5" s="47">
        <v>2015</v>
      </c>
      <c r="B5" s="8" t="s">
        <v>29</v>
      </c>
      <c r="C5" s="7">
        <v>12.6</v>
      </c>
      <c r="D5" s="48">
        <v>55.1</v>
      </c>
    </row>
    <row r="6" spans="1:4" x14ac:dyDescent="0.25">
      <c r="A6" s="47">
        <v>2015</v>
      </c>
      <c r="B6" s="8" t="s">
        <v>30</v>
      </c>
      <c r="C6" s="7">
        <v>14.4</v>
      </c>
      <c r="D6" s="48">
        <v>109.5</v>
      </c>
    </row>
    <row r="7" spans="1:4" x14ac:dyDescent="0.25">
      <c r="A7" s="47">
        <v>2015</v>
      </c>
      <c r="B7" s="8" t="s">
        <v>31</v>
      </c>
      <c r="C7" s="7">
        <v>14.7</v>
      </c>
      <c r="D7" s="48">
        <v>107.4</v>
      </c>
    </row>
    <row r="8" spans="1:4" x14ac:dyDescent="0.25">
      <c r="A8" s="47">
        <v>2015</v>
      </c>
      <c r="B8" s="8" t="s">
        <v>32</v>
      </c>
      <c r="C8" s="7">
        <v>11.9</v>
      </c>
      <c r="D8" s="48">
        <v>54</v>
      </c>
    </row>
    <row r="9" spans="1:4" x14ac:dyDescent="0.25">
      <c r="A9" s="47">
        <v>2015</v>
      </c>
      <c r="B9" s="8" t="s">
        <v>33</v>
      </c>
      <c r="C9" s="7">
        <v>10</v>
      </c>
      <c r="D9" s="48">
        <v>72.2</v>
      </c>
    </row>
    <row r="10" spans="1:4" x14ac:dyDescent="0.25">
      <c r="A10" s="47">
        <v>2015</v>
      </c>
      <c r="B10" s="8" t="s">
        <v>34</v>
      </c>
      <c r="C10" s="7">
        <v>8.1999999999999993</v>
      </c>
      <c r="D10" s="48">
        <v>176</v>
      </c>
    </row>
    <row r="11" spans="1:4" x14ac:dyDescent="0.25">
      <c r="A11" s="47">
        <v>2015</v>
      </c>
      <c r="B11" s="8" t="s">
        <v>35</v>
      </c>
      <c r="C11" s="7">
        <v>7.9</v>
      </c>
      <c r="D11" s="48">
        <v>230</v>
      </c>
    </row>
    <row r="12" spans="1:4" x14ac:dyDescent="0.25">
      <c r="A12" s="47">
        <v>2016</v>
      </c>
      <c r="B12" s="8" t="s">
        <v>36</v>
      </c>
      <c r="C12" s="7">
        <v>4.5</v>
      </c>
      <c r="D12" s="48">
        <v>185.1</v>
      </c>
    </row>
    <row r="13" spans="1:4" x14ac:dyDescent="0.25">
      <c r="A13" s="47">
        <v>2016</v>
      </c>
      <c r="B13" s="8" t="s">
        <v>37</v>
      </c>
      <c r="C13" s="7">
        <v>3.9</v>
      </c>
      <c r="D13" s="48">
        <v>114.2</v>
      </c>
    </row>
    <row r="14" spans="1:4" x14ac:dyDescent="0.25">
      <c r="A14" s="47">
        <v>2016</v>
      </c>
      <c r="B14" s="8" t="s">
        <v>38</v>
      </c>
      <c r="C14" s="7">
        <v>5.3</v>
      </c>
      <c r="D14" s="48">
        <v>86.8</v>
      </c>
    </row>
    <row r="15" spans="1:4" x14ac:dyDescent="0.25">
      <c r="A15" s="47">
        <v>2016</v>
      </c>
      <c r="B15" s="8" t="s">
        <v>39</v>
      </c>
      <c r="C15" s="7">
        <v>6.5</v>
      </c>
      <c r="D15" s="48">
        <v>81.599999999999994</v>
      </c>
    </row>
    <row r="16" spans="1:4" x14ac:dyDescent="0.25">
      <c r="A16" s="47">
        <v>2016</v>
      </c>
      <c r="B16" s="8" t="s">
        <v>28</v>
      </c>
      <c r="C16" s="7">
        <v>11.3</v>
      </c>
      <c r="D16" s="48">
        <v>64.400000000000006</v>
      </c>
    </row>
    <row r="17" spans="1:4" x14ac:dyDescent="0.25">
      <c r="A17" s="47">
        <v>2016</v>
      </c>
      <c r="B17" s="8" t="s">
        <v>29</v>
      </c>
      <c r="C17" s="7">
        <v>13.9</v>
      </c>
      <c r="D17" s="48">
        <v>101.8</v>
      </c>
    </row>
    <row r="18" spans="1:4" x14ac:dyDescent="0.25">
      <c r="A18" s="47">
        <v>2016</v>
      </c>
      <c r="B18" s="8" t="s">
        <v>30</v>
      </c>
      <c r="C18" s="7">
        <v>15.3</v>
      </c>
      <c r="D18" s="48">
        <v>81.2</v>
      </c>
    </row>
    <row r="19" spans="1:4" x14ac:dyDescent="0.25">
      <c r="A19" s="47">
        <v>2016</v>
      </c>
      <c r="B19" s="8" t="s">
        <v>31</v>
      </c>
      <c r="C19" s="7">
        <v>15.5</v>
      </c>
      <c r="D19" s="48">
        <v>88.4</v>
      </c>
    </row>
    <row r="20" spans="1:4" x14ac:dyDescent="0.25">
      <c r="A20" s="47">
        <v>2016</v>
      </c>
      <c r="B20" s="8" t="s">
        <v>32</v>
      </c>
      <c r="C20" s="7">
        <v>14.6</v>
      </c>
      <c r="D20" s="48">
        <v>98.9</v>
      </c>
    </row>
    <row r="21" spans="1:4" x14ac:dyDescent="0.25">
      <c r="A21" s="47">
        <v>2016</v>
      </c>
      <c r="B21" s="8" t="s">
        <v>33</v>
      </c>
      <c r="C21" s="7">
        <v>9.8000000000000007</v>
      </c>
      <c r="D21" s="48">
        <v>48.9</v>
      </c>
    </row>
    <row r="22" spans="1:4" x14ac:dyDescent="0.25">
      <c r="A22" s="47">
        <v>2016</v>
      </c>
      <c r="B22" s="8" t="s">
        <v>34</v>
      </c>
      <c r="C22" s="7">
        <v>4.9000000000000004</v>
      </c>
      <c r="D22" s="48">
        <v>107.9</v>
      </c>
    </row>
    <row r="23" spans="1:4" x14ac:dyDescent="0.25">
      <c r="A23" s="47">
        <v>2016</v>
      </c>
      <c r="B23" s="8" t="s">
        <v>35</v>
      </c>
      <c r="C23" s="7">
        <v>5.9</v>
      </c>
      <c r="D23" s="48">
        <v>82.4</v>
      </c>
    </row>
    <row r="24" spans="1:4" x14ac:dyDescent="0.25">
      <c r="A24" s="47">
        <v>2017</v>
      </c>
      <c r="B24" s="8" t="s">
        <v>36</v>
      </c>
      <c r="C24" s="7">
        <v>3.9</v>
      </c>
      <c r="D24" s="48">
        <v>75.5</v>
      </c>
    </row>
    <row r="25" spans="1:4" x14ac:dyDescent="0.25">
      <c r="A25" s="47">
        <v>2017</v>
      </c>
      <c r="B25" s="8" t="s">
        <v>37</v>
      </c>
      <c r="C25" s="7">
        <v>5.3</v>
      </c>
      <c r="D25" s="48">
        <v>93.9</v>
      </c>
    </row>
    <row r="26" spans="1:4" x14ac:dyDescent="0.25">
      <c r="A26" s="47">
        <v>2017</v>
      </c>
      <c r="B26" s="8" t="s">
        <v>38</v>
      </c>
      <c r="C26" s="7">
        <v>7.3</v>
      </c>
      <c r="D26" s="48">
        <v>99.1</v>
      </c>
    </row>
    <row r="27" spans="1:4" x14ac:dyDescent="0.25">
      <c r="A27" s="47">
        <v>2017</v>
      </c>
      <c r="B27" s="8" t="s">
        <v>39</v>
      </c>
      <c r="C27" s="7">
        <v>8</v>
      </c>
      <c r="D27" s="48">
        <v>34.700000000000003</v>
      </c>
    </row>
    <row r="28" spans="1:4" x14ac:dyDescent="0.25">
      <c r="A28" s="47">
        <v>2017</v>
      </c>
      <c r="B28" s="8" t="s">
        <v>28</v>
      </c>
      <c r="C28" s="7">
        <v>12.1</v>
      </c>
      <c r="D28" s="48">
        <v>58</v>
      </c>
    </row>
    <row r="29" spans="1:4" x14ac:dyDescent="0.25">
      <c r="A29" s="47">
        <v>2017</v>
      </c>
      <c r="B29" s="8" t="s">
        <v>29</v>
      </c>
      <c r="C29" s="7">
        <v>14.5</v>
      </c>
      <c r="D29" s="48">
        <v>113.7</v>
      </c>
    </row>
    <row r="30" spans="1:4" x14ac:dyDescent="0.25">
      <c r="A30" s="47">
        <v>2017</v>
      </c>
      <c r="B30" s="8" t="s">
        <v>30</v>
      </c>
      <c r="C30" s="7">
        <v>15.1</v>
      </c>
      <c r="D30" s="48">
        <v>106.9</v>
      </c>
    </row>
    <row r="31" spans="1:4" x14ac:dyDescent="0.25">
      <c r="A31" s="47">
        <v>2017</v>
      </c>
      <c r="B31" s="8" t="s">
        <v>31</v>
      </c>
      <c r="C31" s="7">
        <v>14.5</v>
      </c>
      <c r="D31" s="48">
        <v>104.4</v>
      </c>
    </row>
    <row r="32" spans="1:4" x14ac:dyDescent="0.25">
      <c r="A32" s="47">
        <v>2017</v>
      </c>
      <c r="B32" s="8" t="s">
        <v>32</v>
      </c>
      <c r="C32" s="7">
        <v>16.100000000000001</v>
      </c>
      <c r="D32" s="48">
        <v>119.1</v>
      </c>
    </row>
    <row r="33" spans="1:4" x14ac:dyDescent="0.25">
      <c r="A33" s="47">
        <v>2017</v>
      </c>
      <c r="B33" s="8" t="s">
        <v>33</v>
      </c>
      <c r="C33" s="7">
        <v>14.3</v>
      </c>
      <c r="D33" s="48">
        <v>100.3</v>
      </c>
    </row>
    <row r="34" spans="1:4" x14ac:dyDescent="0.25">
      <c r="A34" s="47">
        <v>2017</v>
      </c>
      <c r="B34" s="8" t="s">
        <v>34</v>
      </c>
      <c r="C34" s="7">
        <v>5.8</v>
      </c>
      <c r="D34" s="48">
        <v>107.9</v>
      </c>
    </row>
    <row r="35" spans="1:4" x14ac:dyDescent="0.25">
      <c r="A35" s="47">
        <v>2017</v>
      </c>
      <c r="B35" s="8" t="s">
        <v>35</v>
      </c>
      <c r="C35" s="7">
        <v>4.0999999999999996</v>
      </c>
      <c r="D35" s="48">
        <v>118.9</v>
      </c>
    </row>
    <row r="36" spans="1:4" x14ac:dyDescent="0.25">
      <c r="A36" s="47">
        <v>2018</v>
      </c>
      <c r="B36" s="8" t="s">
        <v>36</v>
      </c>
      <c r="C36" s="7">
        <v>4.0999999999999996</v>
      </c>
      <c r="D36" s="48">
        <v>133.5</v>
      </c>
    </row>
    <row r="37" spans="1:4" x14ac:dyDescent="0.25">
      <c r="A37" s="52">
        <v>2018</v>
      </c>
      <c r="B37" s="53" t="s">
        <v>37</v>
      </c>
      <c r="C37" s="54">
        <v>2.4</v>
      </c>
      <c r="D37" s="55">
        <v>64.3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H27" sqref="H27"/>
    </sheetView>
  </sheetViews>
  <sheetFormatPr defaultRowHeight="15" x14ac:dyDescent="0.25"/>
  <cols>
    <col min="2" max="2" width="20.28515625" customWidth="1"/>
    <col min="3" max="3" width="22.85546875" customWidth="1"/>
  </cols>
  <sheetData>
    <row r="1" spans="1:3" x14ac:dyDescent="0.25">
      <c r="A1" s="56" t="s">
        <v>41</v>
      </c>
      <c r="B1" s="56" t="s">
        <v>45</v>
      </c>
      <c r="C1" s="57" t="s">
        <v>46</v>
      </c>
    </row>
    <row r="2" spans="1:3" x14ac:dyDescent="0.25">
      <c r="A2" s="13" t="s">
        <v>28</v>
      </c>
      <c r="B2" s="14">
        <v>10.3</v>
      </c>
      <c r="C2" s="15">
        <v>69.8</v>
      </c>
    </row>
    <row r="3" spans="1:3" x14ac:dyDescent="0.25">
      <c r="A3" s="13" t="s">
        <v>29</v>
      </c>
      <c r="B3" s="14">
        <v>13</v>
      </c>
      <c r="C3" s="15">
        <v>73.5</v>
      </c>
    </row>
    <row r="4" spans="1:3" x14ac:dyDescent="0.25">
      <c r="A4" s="13" t="s">
        <v>30</v>
      </c>
      <c r="B4" s="14">
        <v>15.1</v>
      </c>
      <c r="C4" s="15">
        <v>78.2</v>
      </c>
    </row>
    <row r="5" spans="1:3" x14ac:dyDescent="0.25">
      <c r="A5" s="13" t="s">
        <v>31</v>
      </c>
      <c r="B5" s="14">
        <v>14.9</v>
      </c>
      <c r="C5" s="15">
        <v>89.5</v>
      </c>
    </row>
    <row r="6" spans="1:3" x14ac:dyDescent="0.25">
      <c r="A6" s="13" t="s">
        <v>32</v>
      </c>
      <c r="B6" s="14">
        <v>12.6</v>
      </c>
      <c r="C6" s="15">
        <v>96.4</v>
      </c>
    </row>
    <row r="7" spans="1:3" x14ac:dyDescent="0.25">
      <c r="A7" s="13" t="s">
        <v>33</v>
      </c>
      <c r="B7" s="14">
        <v>9.5</v>
      </c>
      <c r="C7" s="15">
        <v>126.7</v>
      </c>
    </row>
    <row r="8" spans="1:3" x14ac:dyDescent="0.25">
      <c r="A8" s="13" t="s">
        <v>34</v>
      </c>
      <c r="B8" s="14">
        <v>6.2</v>
      </c>
      <c r="C8" s="15">
        <v>121.4</v>
      </c>
    </row>
    <row r="9" spans="1:3" x14ac:dyDescent="0.25">
      <c r="A9" s="13" t="s">
        <v>35</v>
      </c>
      <c r="B9" s="14">
        <v>3.9</v>
      </c>
      <c r="C9" s="15">
        <v>120.4</v>
      </c>
    </row>
    <row r="10" spans="1:3" x14ac:dyDescent="0.25">
      <c r="A10" s="13" t="s">
        <v>36</v>
      </c>
      <c r="B10" s="14">
        <v>3.7</v>
      </c>
      <c r="C10" s="15">
        <v>121.7</v>
      </c>
    </row>
    <row r="11" spans="1:3" x14ac:dyDescent="0.25">
      <c r="A11" s="13" t="s">
        <v>37</v>
      </c>
      <c r="B11" s="14">
        <v>3.7</v>
      </c>
      <c r="C11" s="15">
        <v>89</v>
      </c>
    </row>
    <row r="12" spans="1:3" x14ac:dyDescent="0.25">
      <c r="A12" s="13" t="s">
        <v>38</v>
      </c>
      <c r="B12" s="14">
        <v>5.5</v>
      </c>
      <c r="C12" s="15">
        <v>95.6</v>
      </c>
    </row>
    <row r="13" spans="1:3" x14ac:dyDescent="0.25">
      <c r="A13" s="58" t="s">
        <v>39</v>
      </c>
      <c r="B13" s="59">
        <v>7.4</v>
      </c>
      <c r="C13" s="60">
        <v>72.3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Task &amp; Raw data</vt:lpstr>
      <vt:lpstr>SalesData</vt:lpstr>
      <vt:lpstr>WeatherData</vt:lpstr>
      <vt:lpstr>1981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Wilson</dc:creator>
  <cp:lastModifiedBy>Jacek Kob</cp:lastModifiedBy>
  <dcterms:created xsi:type="dcterms:W3CDTF">2018-03-19T11:09:21Z</dcterms:created>
  <dcterms:modified xsi:type="dcterms:W3CDTF">2024-08-16T15:24:04Z</dcterms:modified>
</cp:coreProperties>
</file>